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tables/table2.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sqi365.sharepoint.com/sites/actualisationdeladocumentationBIM-GESTIONDUCHANGEMENT/Documents partages/GESTION DU CHANGEMENT/01_DOCUMENTS/"/>
    </mc:Choice>
  </mc:AlternateContent>
  <xr:revisionPtr revIDLastSave="9214" documentId="8_{8E8BED3F-8099-41D6-AEA2-A55517B52C30}" xr6:coauthVersionLast="47" xr6:coauthVersionMax="47" xr10:uidLastSave="{F4510C3A-0EA9-41E6-AAD1-AB78D96C67B1}"/>
  <workbookProtection workbookAlgorithmName="SHA-512" workbookHashValue="4syKNVhmKDT4WlymvzX05fqS/4V+e65w1whvK06uLeC2+CEVPWeuyntFKPwMaNObiJaTluaO3uQiSOY/3HwjwQ==" workbookSaltValue="jdvFonYCq5q00SJtPGO4yQ==" workbookSpinCount="100000" lockStructure="1"/>
  <bookViews>
    <workbookView xWindow="-120" yWindow="-120" windowWidth="29040" windowHeight="15720" tabRatio="684" xr2:uid="{00000000-000D-0000-FFFF-FFFF00000000}"/>
  </bookViews>
  <sheets>
    <sheet name="TABLEAU DES RÉVISIONS" sheetId="21" r:id="rId1"/>
    <sheet name="FICHES" sheetId="4" r:id="rId2"/>
    <sheet name="GLI" sheetId="13" state="hidden" r:id="rId3"/>
    <sheet name="GRD" sheetId="20" r:id="rId4"/>
    <sheet name="GLOSSAIRE DES PROPRIÉTÉS" sheetId="12" r:id="rId5"/>
    <sheet name="DONNÉES" sheetId="1" state="hidden" r:id="rId6"/>
    <sheet name="Liste-GLI" sheetId="14" state="hidden" r:id="rId7"/>
    <sheet name="LISTES" sheetId="5" state="hidden" r:id="rId8"/>
  </sheets>
  <externalReferences>
    <externalReference r:id="rId9"/>
  </externalReferences>
  <definedNames>
    <definedName name="_xlnm._FilterDatabase" localSheetId="5" hidden="1">DONNÉES!$A$1:$R$371</definedName>
    <definedName name="_xlnm._FilterDatabase" localSheetId="2" hidden="1">GLI!$A$3:$V$637</definedName>
    <definedName name="_xlnm._FilterDatabase" localSheetId="3" hidden="1">GRD!$A$3:$V$637</definedName>
    <definedName name="_ftn1" localSheetId="5">DONNÉES!$D$29</definedName>
    <definedName name="_ftnref1" localSheetId="5">DONNÉES!$D$10</definedName>
    <definedName name="Discipline">[1]Liste!$C$3:$C$20</definedName>
    <definedName name="Discipline_gli">'Liste-GLI'!$C$3:$C$21</definedName>
    <definedName name="_xlnm.Print_Titles" localSheetId="2">GLI!$1:$3</definedName>
    <definedName name="_xlnm.Print_Titles" localSheetId="3">GRD!$1:$3</definedName>
    <definedName name="Inclus">[1]Liste!$B$3:$B$4</definedName>
    <definedName name="LOD">[1]Liste!$A$3:$A$9</definedName>
    <definedName name="Pourcentage">'Liste-GLI'!$E$3:$E$6</definedName>
    <definedName name="Z_5A419A95_2E73_41BC_9A6A_7F3C1F2F982C_.wvu.Cols" localSheetId="2" hidden="1">GLI!$C:$C,GLI!#REF!</definedName>
    <definedName name="Z_5A419A95_2E73_41BC_9A6A_7F3C1F2F982C_.wvu.Cols" localSheetId="3" hidden="1">GRD!$C:$C,GRD!#REF!</definedName>
    <definedName name="Z_5A419A95_2E73_41BC_9A6A_7F3C1F2F982C_.wvu.FilterData" localSheetId="2" hidden="1">GLI!$B$2:$U$637</definedName>
    <definedName name="Z_5A419A95_2E73_41BC_9A6A_7F3C1F2F982C_.wvu.FilterData" localSheetId="3" hidden="1">GRD!$B$2:$U$637</definedName>
    <definedName name="Z_5A419A95_2E73_41BC_9A6A_7F3C1F2F982C_.wvu.PrintArea" localSheetId="2" hidden="1">GLI!$B$1:$U$637</definedName>
    <definedName name="Z_5A419A95_2E73_41BC_9A6A_7F3C1F2F982C_.wvu.PrintArea" localSheetId="3" hidden="1">GRD!$B$1:$U$637</definedName>
    <definedName name="Z_5A419A95_2E73_41BC_9A6A_7F3C1F2F982C_.wvu.PrintTitles" localSheetId="2" hidden="1">GLI!$1:$3</definedName>
    <definedName name="Z_5A419A95_2E73_41BC_9A6A_7F3C1F2F982C_.wvu.PrintTitles" localSheetId="3" hidden="1">GRD!$1:$3</definedName>
    <definedName name="Z_7F51CD21_F3A0_4929_902E_599F34153D60_.wvu.Cols" localSheetId="2" hidden="1">GLI!$C:$C,GLI!#REF!</definedName>
    <definedName name="Z_7F51CD21_F3A0_4929_902E_599F34153D60_.wvu.Cols" localSheetId="3" hidden="1">GRD!$C:$C,GRD!#REF!</definedName>
    <definedName name="Z_7F51CD21_F3A0_4929_902E_599F34153D60_.wvu.FilterData" localSheetId="2" hidden="1">GLI!$B$2:$U$637</definedName>
    <definedName name="Z_7F51CD21_F3A0_4929_902E_599F34153D60_.wvu.FilterData" localSheetId="3" hidden="1">GRD!$B$2:$U$637</definedName>
    <definedName name="Z_7F51CD21_F3A0_4929_902E_599F34153D60_.wvu.PrintArea" localSheetId="2" hidden="1">GLI!$B$1:$U$637</definedName>
    <definedName name="Z_7F51CD21_F3A0_4929_902E_599F34153D60_.wvu.PrintArea" localSheetId="3" hidden="1">GRD!$B$1:$U$637</definedName>
    <definedName name="Z_7F51CD21_F3A0_4929_902E_599F34153D60_.wvu.PrintTitles" localSheetId="2" hidden="1">GLI!$1:$3</definedName>
    <definedName name="Z_7F51CD21_F3A0_4929_902E_599F34153D60_.wvu.PrintTitles" localSheetId="3" hidden="1">GRD!$1:$3</definedName>
    <definedName name="Z_9C1837C1_86E8_48CE_A283_F7D8AF0D3E64_.wvu.Cols" localSheetId="2" hidden="1">GLI!$C:$C,GLI!#REF!</definedName>
    <definedName name="Z_9C1837C1_86E8_48CE_A283_F7D8AF0D3E64_.wvu.Cols" localSheetId="3" hidden="1">GRD!$C:$C,GRD!#REF!</definedName>
    <definedName name="Z_9C1837C1_86E8_48CE_A283_F7D8AF0D3E64_.wvu.FilterData" localSheetId="2" hidden="1">GLI!$B$2:$U$637</definedName>
    <definedName name="Z_9C1837C1_86E8_48CE_A283_F7D8AF0D3E64_.wvu.FilterData" localSheetId="3" hidden="1">GRD!$B$2:$U$637</definedName>
    <definedName name="Z_9C1837C1_86E8_48CE_A283_F7D8AF0D3E64_.wvu.PrintArea" localSheetId="2" hidden="1">GLI!$B$1:$U$637</definedName>
    <definedName name="Z_9C1837C1_86E8_48CE_A283_F7D8AF0D3E64_.wvu.PrintArea" localSheetId="3" hidden="1">GRD!$B$1:$U$637</definedName>
    <definedName name="Z_9C1837C1_86E8_48CE_A283_F7D8AF0D3E64_.wvu.PrintTitles" localSheetId="2" hidden="1">GLI!$1:$3</definedName>
    <definedName name="Z_9C1837C1_86E8_48CE_A283_F7D8AF0D3E64_.wvu.PrintTitles" localSheetId="3" hidden="1">GRD!$1:$3</definedName>
    <definedName name="Z_C2AEC53E_7F34_45C1_82D8_64183376E1A8_.wvu.Cols" localSheetId="2" hidden="1">GLI!$C:$C,GLI!#REF!</definedName>
    <definedName name="Z_C2AEC53E_7F34_45C1_82D8_64183376E1A8_.wvu.Cols" localSheetId="3" hidden="1">GRD!$C:$C,GRD!#REF!</definedName>
    <definedName name="Z_C2AEC53E_7F34_45C1_82D8_64183376E1A8_.wvu.FilterData" localSheetId="2" hidden="1">GLI!$B$2:$U$637</definedName>
    <definedName name="Z_C2AEC53E_7F34_45C1_82D8_64183376E1A8_.wvu.FilterData" localSheetId="3" hidden="1">GRD!$B$2:$U$637</definedName>
    <definedName name="Z_C2AEC53E_7F34_45C1_82D8_64183376E1A8_.wvu.PrintArea" localSheetId="2" hidden="1">GLI!$B$1:$U$637</definedName>
    <definedName name="Z_C2AEC53E_7F34_45C1_82D8_64183376E1A8_.wvu.PrintArea" localSheetId="3" hidden="1">GRD!$B$1:$U$637</definedName>
    <definedName name="Z_C2AEC53E_7F34_45C1_82D8_64183376E1A8_.wvu.PrintTitles" localSheetId="2" hidden="1">GLI!$1:$3</definedName>
    <definedName name="Z_C2AEC53E_7F34_45C1_82D8_64183376E1A8_.wvu.PrintTitles" localSheetId="3" hidden="1">GRD!$1:$3</definedName>
    <definedName name="Z_D0104E02_7682_4975_8652_C30C652C8188_.wvu.Cols" localSheetId="2" hidden="1">GLI!$C:$C,GLI!#REF!</definedName>
    <definedName name="Z_D0104E02_7682_4975_8652_C30C652C8188_.wvu.Cols" localSheetId="3" hidden="1">GRD!$C:$C,GRD!#REF!</definedName>
    <definedName name="Z_D0104E02_7682_4975_8652_C30C652C8188_.wvu.FilterData" localSheetId="2" hidden="1">GLI!$B$2:$U$637</definedName>
    <definedName name="Z_D0104E02_7682_4975_8652_C30C652C8188_.wvu.FilterData" localSheetId="3" hidden="1">GRD!$B$2:$U$637</definedName>
    <definedName name="Z_D0104E02_7682_4975_8652_C30C652C8188_.wvu.PrintArea" localSheetId="2" hidden="1">GLI!$B$1:$U$637</definedName>
    <definedName name="Z_D0104E02_7682_4975_8652_C30C652C8188_.wvu.PrintArea" localSheetId="3" hidden="1">GRD!$B$1:$U$637</definedName>
    <definedName name="Z_D0104E02_7682_4975_8652_C30C652C8188_.wvu.PrintTitles" localSheetId="2" hidden="1">GLI!$1:$3</definedName>
    <definedName name="Z_D0104E02_7682_4975_8652_C30C652C8188_.wvu.PrintTitles" localSheetId="3" hidden="1">GRD!$1:$3</definedName>
    <definedName name="_xlnm.Print_Area" localSheetId="1">FICHES!$A$1:$I$34</definedName>
    <definedName name="_xlnm.Print_Area" localSheetId="2">GLI!$A$1:$V$638</definedName>
    <definedName name="_xlnm.Print_Area" localSheetId="3">GRD!$A$1:$V$637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20" l="1"/>
  <c r="F109" i="20"/>
  <c r="E300" i="20"/>
  <c r="E301" i="20"/>
  <c r="E298" i="20"/>
  <c r="E301" i="13"/>
  <c r="F11" i="20"/>
  <c r="A32" i="4" a="1"/>
  <c r="A32" i="4" s="1"/>
  <c r="A33" i="4" a="1"/>
  <c r="A33" i="4" s="1"/>
  <c r="A34" i="4" a="1"/>
  <c r="A34" i="4" s="1"/>
  <c r="M332" i="1"/>
  <c r="M371" i="1"/>
  <c r="M357" i="1"/>
  <c r="M358" i="1"/>
  <c r="M359" i="1"/>
  <c r="M360" i="1"/>
  <c r="M361" i="1"/>
  <c r="M349" i="1"/>
  <c r="M350" i="1"/>
  <c r="M327" i="1"/>
  <c r="M328" i="1"/>
  <c r="M329" i="1"/>
  <c r="M330" i="1"/>
  <c r="M331" i="1"/>
  <c r="M319" i="1"/>
  <c r="M320" i="1"/>
  <c r="M321" i="1"/>
  <c r="M309" i="1"/>
  <c r="M310" i="1"/>
  <c r="M311" i="1"/>
  <c r="M298" i="1"/>
  <c r="M299" i="1"/>
  <c r="M280" i="1"/>
  <c r="M281" i="1"/>
  <c r="M282" i="1"/>
  <c r="M283" i="1"/>
  <c r="M284" i="1"/>
  <c r="M265" i="1"/>
  <c r="M266" i="1"/>
  <c r="M267" i="1"/>
  <c r="M268" i="1"/>
  <c r="M269" i="1"/>
  <c r="M254" i="1"/>
  <c r="M255" i="1"/>
  <c r="M256" i="1"/>
  <c r="M244" i="1"/>
  <c r="M245" i="1"/>
  <c r="M243" i="1"/>
  <c r="M233" i="1"/>
  <c r="M217" i="1"/>
  <c r="M218" i="1"/>
  <c r="M219" i="1"/>
  <c r="M207" i="1"/>
  <c r="M208" i="1"/>
  <c r="M209" i="1"/>
  <c r="M191" i="1"/>
  <c r="M192" i="1"/>
  <c r="M193" i="1"/>
  <c r="M194" i="1"/>
  <c r="M195" i="1"/>
  <c r="M180" i="1"/>
  <c r="M181" i="1"/>
  <c r="M182" i="1"/>
  <c r="M167" i="1"/>
  <c r="M168" i="1"/>
  <c r="M169" i="1"/>
  <c r="M156" i="1"/>
  <c r="M157" i="1"/>
  <c r="M158" i="1"/>
  <c r="M144" i="1"/>
  <c r="M145" i="1"/>
  <c r="M146" i="1"/>
  <c r="M147" i="1"/>
  <c r="M136" i="1"/>
  <c r="M79" i="1"/>
  <c r="M80" i="1"/>
  <c r="M69" i="1"/>
  <c r="M70" i="1"/>
  <c r="M57" i="1"/>
  <c r="M45" i="1"/>
  <c r="M46" i="1"/>
  <c r="M47" i="1"/>
  <c r="M48" i="1"/>
  <c r="M32" i="1"/>
  <c r="M33" i="1"/>
  <c r="M19" i="1"/>
  <c r="M20" i="1"/>
  <c r="M21" i="1"/>
  <c r="M10" i="1"/>
  <c r="M11" i="1"/>
  <c r="H34" i="4" l="1" a="1"/>
  <c r="H34" i="4" s="1"/>
  <c r="B34" i="4" a="1"/>
  <c r="B34" i="4" s="1"/>
  <c r="C34" i="4" a="1"/>
  <c r="C34" i="4" s="1"/>
  <c r="D34" i="4" a="1"/>
  <c r="D34" i="4" s="1"/>
  <c r="E34" i="4" a="1"/>
  <c r="E34" i="4" s="1"/>
  <c r="G34" i="4" a="1"/>
  <c r="G34" i="4" s="1"/>
  <c r="F34" i="4" a="1"/>
  <c r="F34" i="4" s="1"/>
  <c r="C33" i="4" a="1"/>
  <c r="C33" i="4" s="1"/>
  <c r="D33" i="4" a="1"/>
  <c r="D33" i="4" s="1"/>
  <c r="E33" i="4" a="1"/>
  <c r="E33" i="4" s="1"/>
  <c r="G33" i="4" a="1"/>
  <c r="G33" i="4" s="1"/>
  <c r="F33" i="4" a="1"/>
  <c r="F33" i="4" s="1"/>
  <c r="H33" i="4" a="1"/>
  <c r="H33" i="4" s="1"/>
  <c r="B33" i="4" a="1"/>
  <c r="B33" i="4" s="1"/>
  <c r="B32" i="4" a="1"/>
  <c r="B32" i="4" s="1"/>
  <c r="C32" i="4" a="1"/>
  <c r="C32" i="4" s="1"/>
  <c r="D32" i="4" a="1"/>
  <c r="D32" i="4" s="1"/>
  <c r="E32" i="4" a="1"/>
  <c r="E32" i="4" s="1"/>
  <c r="F32" i="4" a="1"/>
  <c r="F32" i="4" s="1"/>
  <c r="G32" i="4" a="1"/>
  <c r="G32" i="4" s="1"/>
  <c r="H32" i="4" a="1"/>
  <c r="H32" i="4" s="1"/>
  <c r="H10" i="20"/>
  <c r="N336" i="20" l="1"/>
  <c r="N341" i="20"/>
  <c r="Q602" i="20"/>
  <c r="Q612" i="20"/>
  <c r="Q613" i="20"/>
  <c r="Q614" i="20"/>
  <c r="Q615" i="20"/>
  <c r="Q616" i="20"/>
  <c r="Q617" i="20"/>
  <c r="Q618" i="20"/>
  <c r="Q619" i="20"/>
  <c r="Q620" i="20"/>
  <c r="Q621" i="20"/>
  <c r="Q622" i="20"/>
  <c r="Q623" i="20"/>
  <c r="Q624" i="20"/>
  <c r="Q629" i="20"/>
  <c r="Q630" i="20"/>
  <c r="Q631" i="20"/>
  <c r="Q632" i="20"/>
  <c r="Q633" i="20"/>
  <c r="Q634" i="20"/>
  <c r="Q635" i="20"/>
  <c r="Q636" i="20"/>
  <c r="Q637" i="20"/>
  <c r="T145" i="20"/>
  <c r="T44" i="20"/>
  <c r="Q11" i="20"/>
  <c r="F9" i="20"/>
  <c r="F4" i="20"/>
  <c r="F484" i="13" l="1"/>
  <c r="F483" i="13"/>
  <c r="F479" i="13"/>
  <c r="F478" i="13"/>
  <c r="F476" i="13"/>
  <c r="F466" i="13"/>
  <c r="F458" i="13"/>
  <c r="F432" i="13"/>
  <c r="F431" i="13"/>
  <c r="F430" i="13"/>
  <c r="F311" i="13"/>
  <c r="F312" i="13"/>
  <c r="F313" i="13"/>
  <c r="F314" i="13"/>
  <c r="F310" i="13"/>
  <c r="F159" i="13"/>
  <c r="F156" i="13"/>
  <c r="F133" i="13"/>
  <c r="F119" i="13"/>
  <c r="F86" i="13"/>
  <c r="F20" i="13"/>
  <c r="F18" i="13"/>
  <c r="F293" i="13"/>
  <c r="F287" i="13"/>
  <c r="F288" i="13"/>
  <c r="F289" i="13"/>
  <c r="F286" i="13"/>
  <c r="F278" i="13"/>
  <c r="F279" i="13"/>
  <c r="F280" i="13"/>
  <c r="F281" i="13"/>
  <c r="F282" i="13"/>
  <c r="F283" i="13"/>
  <c r="F284" i="13"/>
  <c r="F277" i="13"/>
  <c r="F34" i="13"/>
  <c r="F35" i="13"/>
  <c r="F36" i="13"/>
  <c r="F33" i="13"/>
  <c r="E6" i="13"/>
  <c r="E5" i="13"/>
  <c r="E4" i="13"/>
  <c r="E4" i="20" s="1"/>
  <c r="E634" i="13"/>
  <c r="E635" i="13"/>
  <c r="E636" i="13"/>
  <c r="E633" i="13"/>
  <c r="E631" i="13"/>
  <c r="E630" i="13"/>
  <c r="E626" i="13"/>
  <c r="E627" i="13"/>
  <c r="E628" i="13"/>
  <c r="E625" i="13"/>
  <c r="E614" i="13"/>
  <c r="E615" i="13"/>
  <c r="E616" i="13"/>
  <c r="E617" i="13"/>
  <c r="E618" i="13"/>
  <c r="E619" i="13"/>
  <c r="E620" i="13"/>
  <c r="E621" i="13"/>
  <c r="E622" i="13"/>
  <c r="E623" i="13"/>
  <c r="E613" i="13"/>
  <c r="E604" i="13"/>
  <c r="E605" i="13"/>
  <c r="E606" i="13"/>
  <c r="E607" i="13"/>
  <c r="E608" i="13"/>
  <c r="E609" i="13"/>
  <c r="E610" i="13"/>
  <c r="E611" i="13"/>
  <c r="E603" i="13"/>
  <c r="E593" i="13"/>
  <c r="E594" i="13"/>
  <c r="E595" i="13"/>
  <c r="E596" i="13"/>
  <c r="E597" i="13"/>
  <c r="E598" i="13"/>
  <c r="E599" i="13"/>
  <c r="E600" i="13"/>
  <c r="E601" i="13"/>
  <c r="E592" i="13"/>
  <c r="E585" i="13"/>
  <c r="E586" i="13"/>
  <c r="E587" i="13"/>
  <c r="E588" i="13"/>
  <c r="E589" i="13"/>
  <c r="E590" i="13"/>
  <c r="E584" i="13"/>
  <c r="E574" i="13"/>
  <c r="E575" i="13"/>
  <c r="E576" i="13"/>
  <c r="E577" i="13"/>
  <c r="E578" i="13"/>
  <c r="E579" i="13"/>
  <c r="E580" i="13"/>
  <c r="E581" i="13"/>
  <c r="E582" i="13"/>
  <c r="E573" i="13"/>
  <c r="E566" i="13"/>
  <c r="E567" i="13"/>
  <c r="E568" i="13"/>
  <c r="E569" i="13"/>
  <c r="E570" i="13"/>
  <c r="E571" i="13"/>
  <c r="E565" i="13"/>
  <c r="E558" i="13"/>
  <c r="E559" i="13"/>
  <c r="E560" i="13"/>
  <c r="E561" i="13"/>
  <c r="E562" i="13"/>
  <c r="E563" i="13"/>
  <c r="E557" i="13"/>
  <c r="E549" i="13"/>
  <c r="E550" i="13"/>
  <c r="E551" i="13"/>
  <c r="E552" i="13"/>
  <c r="E553" i="13"/>
  <c r="E554" i="13"/>
  <c r="E555" i="13"/>
  <c r="E548" i="13"/>
  <c r="E541" i="13"/>
  <c r="E542" i="13"/>
  <c r="E543" i="13"/>
  <c r="E544" i="13"/>
  <c r="E545" i="13"/>
  <c r="E546" i="13"/>
  <c r="E540" i="13"/>
  <c r="E531" i="13"/>
  <c r="E532" i="13"/>
  <c r="E533" i="13"/>
  <c r="E534" i="13"/>
  <c r="E535" i="13"/>
  <c r="E536" i="13"/>
  <c r="E537" i="13"/>
  <c r="E538" i="13"/>
  <c r="E530" i="13"/>
  <c r="E522" i="13"/>
  <c r="E523" i="13"/>
  <c r="E524" i="13"/>
  <c r="E525" i="13"/>
  <c r="E526" i="13"/>
  <c r="E527" i="13"/>
  <c r="E528" i="13"/>
  <c r="E521" i="13"/>
  <c r="E511" i="13"/>
  <c r="E512" i="13"/>
  <c r="E513" i="13"/>
  <c r="E514" i="13"/>
  <c r="E515" i="13"/>
  <c r="E516" i="13"/>
  <c r="E517" i="13"/>
  <c r="E518" i="13"/>
  <c r="E519" i="13"/>
  <c r="E510" i="13"/>
  <c r="E504" i="13"/>
  <c r="E505" i="13"/>
  <c r="E506" i="13"/>
  <c r="E507" i="13"/>
  <c r="E508" i="13"/>
  <c r="E503" i="13"/>
  <c r="E495" i="13"/>
  <c r="E496" i="13"/>
  <c r="E497" i="13"/>
  <c r="E498" i="13"/>
  <c r="E499" i="13"/>
  <c r="E500" i="13"/>
  <c r="E501" i="13"/>
  <c r="E494" i="13"/>
  <c r="E487" i="13"/>
  <c r="E488" i="13"/>
  <c r="E488" i="20" s="1"/>
  <c r="E489" i="13"/>
  <c r="E489" i="20" s="1"/>
  <c r="E490" i="13"/>
  <c r="E491" i="13"/>
  <c r="E492" i="13"/>
  <c r="E486" i="13"/>
  <c r="E483" i="13"/>
  <c r="E484" i="13"/>
  <c r="E482" i="13"/>
  <c r="E470" i="13"/>
  <c r="E471" i="13"/>
  <c r="E472" i="13"/>
  <c r="E473" i="13"/>
  <c r="E474" i="13"/>
  <c r="E475" i="13"/>
  <c r="E476" i="13"/>
  <c r="E477" i="13"/>
  <c r="E478" i="13"/>
  <c r="E479" i="13"/>
  <c r="E480" i="13"/>
  <c r="E469" i="13"/>
  <c r="E461" i="13"/>
  <c r="E462" i="13"/>
  <c r="E463" i="13"/>
  <c r="E464" i="13"/>
  <c r="E465" i="13"/>
  <c r="E466" i="13"/>
  <c r="E467" i="13"/>
  <c r="E460" i="13"/>
  <c r="E456" i="13"/>
  <c r="E457" i="13"/>
  <c r="E458" i="13"/>
  <c r="E455" i="13"/>
  <c r="E445" i="13"/>
  <c r="E446" i="13"/>
  <c r="E447" i="13"/>
  <c r="E448" i="13"/>
  <c r="E449" i="13"/>
  <c r="E450" i="13"/>
  <c r="E451" i="13"/>
  <c r="E452" i="13"/>
  <c r="E444" i="13"/>
  <c r="E435" i="13"/>
  <c r="E436" i="13"/>
  <c r="E437" i="13"/>
  <c r="E438" i="13"/>
  <c r="E439" i="13"/>
  <c r="E440" i="13"/>
  <c r="E441" i="13"/>
  <c r="E442" i="13"/>
  <c r="E434" i="13"/>
  <c r="E431" i="13"/>
  <c r="E432" i="13"/>
  <c r="E430" i="13"/>
  <c r="E424" i="13"/>
  <c r="E425" i="13"/>
  <c r="E426" i="13"/>
  <c r="E427" i="13"/>
  <c r="E428" i="13"/>
  <c r="E423" i="13"/>
  <c r="E417" i="13"/>
  <c r="E418" i="13"/>
  <c r="E419" i="13"/>
  <c r="E420" i="13"/>
  <c r="E421" i="13"/>
  <c r="E416" i="13"/>
  <c r="E413" i="13"/>
  <c r="E414" i="13"/>
  <c r="E412" i="13"/>
  <c r="E408" i="13"/>
  <c r="E409" i="13"/>
  <c r="E410" i="13"/>
  <c r="E407" i="13"/>
  <c r="E399" i="13"/>
  <c r="E400" i="13"/>
  <c r="E401" i="13"/>
  <c r="E402" i="13"/>
  <c r="E403" i="13"/>
  <c r="E404" i="13"/>
  <c r="E398" i="13"/>
  <c r="E392" i="13"/>
  <c r="E393" i="13"/>
  <c r="E394" i="13"/>
  <c r="E395" i="13"/>
  <c r="E396" i="13"/>
  <c r="E391" i="13"/>
  <c r="E380" i="13"/>
  <c r="E381" i="13"/>
  <c r="E382" i="13"/>
  <c r="E383" i="13"/>
  <c r="E384" i="13"/>
  <c r="E385" i="13"/>
  <c r="E386" i="13"/>
  <c r="E387" i="13"/>
  <c r="E388" i="13"/>
  <c r="E389" i="13"/>
  <c r="E379" i="13"/>
  <c r="E375" i="13"/>
  <c r="E376" i="13"/>
  <c r="E377" i="13"/>
  <c r="E374" i="13"/>
  <c r="E362" i="13"/>
  <c r="E363" i="13"/>
  <c r="E364" i="13"/>
  <c r="E365" i="13"/>
  <c r="E366" i="13"/>
  <c r="E367" i="13"/>
  <c r="E368" i="13"/>
  <c r="E369" i="13"/>
  <c r="E370" i="13"/>
  <c r="E371" i="13"/>
  <c r="E372" i="13"/>
  <c r="E361" i="13"/>
  <c r="E352" i="13"/>
  <c r="E353" i="13"/>
  <c r="E354" i="13"/>
  <c r="E355" i="13"/>
  <c r="E356" i="13"/>
  <c r="E357" i="13"/>
  <c r="E358" i="13"/>
  <c r="E359" i="13"/>
  <c r="E351" i="13"/>
  <c r="E342" i="13"/>
  <c r="E343" i="13"/>
  <c r="E344" i="13"/>
  <c r="E345" i="13"/>
  <c r="E346" i="13"/>
  <c r="E347" i="13"/>
  <c r="E348" i="13"/>
  <c r="E341" i="13"/>
  <c r="E331" i="13"/>
  <c r="E332" i="13"/>
  <c r="E333" i="13"/>
  <c r="E334" i="13"/>
  <c r="E335" i="13"/>
  <c r="E336" i="13"/>
  <c r="E337" i="13"/>
  <c r="E338" i="13"/>
  <c r="E339" i="13"/>
  <c r="E330" i="13"/>
  <c r="E326" i="13"/>
  <c r="E327" i="13"/>
  <c r="E328" i="13"/>
  <c r="E325" i="13"/>
  <c r="E317" i="13"/>
  <c r="E318" i="13"/>
  <c r="E319" i="13"/>
  <c r="E320" i="13"/>
  <c r="E321" i="13"/>
  <c r="E322" i="13"/>
  <c r="E323" i="13"/>
  <c r="E316" i="13"/>
  <c r="E311" i="13"/>
  <c r="E312" i="13"/>
  <c r="E313" i="13"/>
  <c r="E314" i="13"/>
  <c r="E310" i="13"/>
  <c r="E308" i="13"/>
  <c r="E307" i="13"/>
  <c r="E304" i="13"/>
  <c r="E305" i="13"/>
  <c r="E303" i="13"/>
  <c r="E300" i="13"/>
  <c r="E292" i="13"/>
  <c r="E293" i="13"/>
  <c r="E294" i="13"/>
  <c r="E295" i="13"/>
  <c r="E296" i="13"/>
  <c r="E297" i="13"/>
  <c r="E298" i="13"/>
  <c r="E291" i="13"/>
  <c r="E287" i="13"/>
  <c r="E288" i="13"/>
  <c r="E289" i="13"/>
  <c r="E286" i="13"/>
  <c r="E278" i="13"/>
  <c r="E279" i="13"/>
  <c r="E280" i="13"/>
  <c r="E281" i="13"/>
  <c r="E282" i="13"/>
  <c r="E283" i="13"/>
  <c r="E284" i="13"/>
  <c r="E277" i="13"/>
  <c r="E270" i="13"/>
  <c r="E271" i="13"/>
  <c r="E272" i="13"/>
  <c r="E273" i="13"/>
  <c r="E274" i="13"/>
  <c r="E275" i="13"/>
  <c r="E269" i="13"/>
  <c r="E259" i="13"/>
  <c r="E260" i="13"/>
  <c r="E261" i="13"/>
  <c r="E262" i="13"/>
  <c r="E263" i="13"/>
  <c r="E264" i="13"/>
  <c r="E265" i="13"/>
  <c r="E266" i="13"/>
  <c r="E267" i="13"/>
  <c r="E258" i="13"/>
  <c r="E255" i="13"/>
  <c r="E256" i="13"/>
  <c r="E254" i="13"/>
  <c r="E247" i="13"/>
  <c r="E248" i="13"/>
  <c r="E249" i="13"/>
  <c r="E250" i="13"/>
  <c r="E251" i="13"/>
  <c r="E252" i="13"/>
  <c r="E246" i="13"/>
  <c r="E238" i="13"/>
  <c r="E239" i="13"/>
  <c r="E240" i="13"/>
  <c r="E241" i="13"/>
  <c r="E242" i="13"/>
  <c r="E243" i="13"/>
  <c r="E244" i="13"/>
  <c r="E237" i="13"/>
  <c r="E231" i="13"/>
  <c r="E232" i="13"/>
  <c r="E233" i="13"/>
  <c r="E234" i="13"/>
  <c r="E235" i="13"/>
  <c r="E230" i="13"/>
  <c r="E225" i="13"/>
  <c r="E226" i="13"/>
  <c r="E227" i="13"/>
  <c r="E228" i="13"/>
  <c r="E224" i="13"/>
  <c r="E218" i="13"/>
  <c r="E219" i="13"/>
  <c r="E220" i="13"/>
  <c r="E221" i="13"/>
  <c r="E222" i="13"/>
  <c r="E217" i="13"/>
  <c r="E211" i="13"/>
  <c r="E212" i="13"/>
  <c r="E213" i="13"/>
  <c r="E214" i="13"/>
  <c r="E215" i="13"/>
  <c r="E210" i="13"/>
  <c r="E197" i="13"/>
  <c r="E198" i="13"/>
  <c r="E199" i="13"/>
  <c r="E200" i="13"/>
  <c r="E201" i="13"/>
  <c r="E202" i="13"/>
  <c r="E203" i="13"/>
  <c r="E204" i="13"/>
  <c r="E205" i="13"/>
  <c r="E206" i="13"/>
  <c r="E207" i="13"/>
  <c r="E208" i="13"/>
  <c r="E196" i="13"/>
  <c r="E188" i="13"/>
  <c r="E189" i="13"/>
  <c r="E190" i="13"/>
  <c r="E191" i="13"/>
  <c r="E192" i="13"/>
  <c r="E193" i="13"/>
  <c r="E194" i="13"/>
  <c r="E187" i="13"/>
  <c r="E184" i="13"/>
  <c r="E185" i="13"/>
  <c r="E183" i="13"/>
  <c r="E178" i="13"/>
  <c r="E179" i="13"/>
  <c r="E180" i="13"/>
  <c r="E181" i="13"/>
  <c r="E177" i="13"/>
  <c r="E169" i="13"/>
  <c r="E170" i="13"/>
  <c r="E171" i="13"/>
  <c r="E172" i="13"/>
  <c r="E173" i="13"/>
  <c r="E174" i="13"/>
  <c r="E168" i="13"/>
  <c r="E160" i="13"/>
  <c r="E161" i="13"/>
  <c r="E162" i="13"/>
  <c r="E163" i="13"/>
  <c r="E164" i="13"/>
  <c r="E165" i="13"/>
  <c r="E166" i="13"/>
  <c r="E159" i="13"/>
  <c r="E154" i="13"/>
  <c r="E155" i="13"/>
  <c r="E156" i="13"/>
  <c r="E157" i="13"/>
  <c r="E153" i="13"/>
  <c r="E151" i="13"/>
  <c r="E148" i="13"/>
  <c r="E149" i="13"/>
  <c r="E147" i="13"/>
  <c r="E126" i="13"/>
  <c r="E127" i="13"/>
  <c r="E128" i="13"/>
  <c r="E129" i="13"/>
  <c r="E130" i="13"/>
  <c r="E131" i="13"/>
  <c r="E132" i="13"/>
  <c r="E133" i="13"/>
  <c r="E134" i="13"/>
  <c r="E135" i="13"/>
  <c r="E136" i="13"/>
  <c r="E137" i="13"/>
  <c r="E138" i="13"/>
  <c r="E139" i="13"/>
  <c r="E140" i="13"/>
  <c r="E141" i="13"/>
  <c r="E142" i="13"/>
  <c r="E143" i="13"/>
  <c r="E144" i="13"/>
  <c r="E145" i="13"/>
  <c r="E125" i="13"/>
  <c r="E114" i="13"/>
  <c r="E115" i="13"/>
  <c r="E116" i="13"/>
  <c r="E117" i="13"/>
  <c r="E118" i="13"/>
  <c r="E119" i="13"/>
  <c r="E120" i="13"/>
  <c r="E121" i="13"/>
  <c r="E122" i="13"/>
  <c r="E123" i="13"/>
  <c r="E113" i="13"/>
  <c r="E106" i="13"/>
  <c r="E107" i="13"/>
  <c r="E108" i="13"/>
  <c r="E109" i="13"/>
  <c r="E110" i="13"/>
  <c r="E111" i="13"/>
  <c r="E105" i="13"/>
  <c r="E101" i="13"/>
  <c r="E102" i="13"/>
  <c r="E100" i="13"/>
  <c r="E91" i="13"/>
  <c r="E92" i="13"/>
  <c r="E93" i="13"/>
  <c r="E94" i="13"/>
  <c r="E95" i="13"/>
  <c r="E96" i="13"/>
  <c r="E97" i="13"/>
  <c r="E98" i="13"/>
  <c r="E90" i="13"/>
  <c r="E80" i="13"/>
  <c r="E81" i="13"/>
  <c r="E82" i="13"/>
  <c r="E83" i="13"/>
  <c r="E84" i="13"/>
  <c r="E85" i="13"/>
  <c r="E86" i="13"/>
  <c r="E87" i="13"/>
  <c r="E88" i="13"/>
  <c r="E79" i="13"/>
  <c r="E73" i="13"/>
  <c r="E74" i="13"/>
  <c r="E75" i="13"/>
  <c r="E76" i="13"/>
  <c r="E77" i="13"/>
  <c r="E72" i="13"/>
  <c r="E60" i="13"/>
  <c r="E61" i="13"/>
  <c r="E62" i="13"/>
  <c r="E63" i="13"/>
  <c r="E64" i="13"/>
  <c r="E65" i="13"/>
  <c r="E66" i="13"/>
  <c r="E67" i="13"/>
  <c r="E68" i="13"/>
  <c r="E69" i="13"/>
  <c r="E70" i="13"/>
  <c r="E59" i="13"/>
  <c r="E54" i="13"/>
  <c r="E55" i="13"/>
  <c r="E56" i="13"/>
  <c r="E57" i="13"/>
  <c r="E53" i="13"/>
  <c r="E45" i="13"/>
  <c r="E46" i="13"/>
  <c r="E47" i="13"/>
  <c r="E48" i="13"/>
  <c r="E49" i="13"/>
  <c r="E50" i="13"/>
  <c r="E51" i="13"/>
  <c r="E44" i="13"/>
  <c r="E39" i="13"/>
  <c r="E40" i="13"/>
  <c r="E41" i="13"/>
  <c r="E38" i="13"/>
  <c r="E34" i="13"/>
  <c r="E35" i="13"/>
  <c r="E36" i="13"/>
  <c r="E33" i="13"/>
  <c r="E25" i="13"/>
  <c r="E26" i="13"/>
  <c r="E27" i="13"/>
  <c r="E28" i="13"/>
  <c r="E29" i="13"/>
  <c r="E30" i="13"/>
  <c r="E31" i="13"/>
  <c r="E24" i="13"/>
  <c r="E16" i="13"/>
  <c r="E17" i="13"/>
  <c r="E18" i="13"/>
  <c r="E19" i="13"/>
  <c r="E20" i="13"/>
  <c r="E21" i="13"/>
  <c r="E22" i="13"/>
  <c r="E15" i="13"/>
  <c r="E10" i="13"/>
  <c r="E11" i="13"/>
  <c r="E12" i="13"/>
  <c r="E13" i="13"/>
  <c r="E9" i="13"/>
  <c r="H9" i="20"/>
  <c r="H11" i="20"/>
  <c r="M365" i="1"/>
  <c r="M366" i="1"/>
  <c r="M367" i="1"/>
  <c r="M368" i="1"/>
  <c r="M369" i="1"/>
  <c r="M370" i="1"/>
  <c r="M354" i="1"/>
  <c r="M355" i="1"/>
  <c r="M356" i="1"/>
  <c r="M343" i="1"/>
  <c r="M344" i="1"/>
  <c r="M345" i="1"/>
  <c r="M346" i="1"/>
  <c r="M347" i="1"/>
  <c r="M348" i="1"/>
  <c r="M326" i="1"/>
  <c r="M315" i="1"/>
  <c r="M316" i="1"/>
  <c r="M317" i="1"/>
  <c r="M318" i="1"/>
  <c r="M322" i="1"/>
  <c r="M323" i="1"/>
  <c r="M287" i="1"/>
  <c r="M288" i="1"/>
  <c r="M289" i="1"/>
  <c r="M290" i="1"/>
  <c r="M291" i="1"/>
  <c r="M292" i="1"/>
  <c r="M304" i="1"/>
  <c r="M305" i="1"/>
  <c r="M306" i="1"/>
  <c r="M307" i="1"/>
  <c r="M308" i="1"/>
  <c r="M274" i="1"/>
  <c r="M275" i="1"/>
  <c r="M276" i="1"/>
  <c r="M277" i="1"/>
  <c r="M278" i="1"/>
  <c r="M261" i="1"/>
  <c r="M262" i="1"/>
  <c r="M263" i="1"/>
  <c r="M264" i="1"/>
  <c r="M251" i="1"/>
  <c r="M252" i="1"/>
  <c r="M253" i="1"/>
  <c r="M238" i="1"/>
  <c r="M239" i="1"/>
  <c r="M240" i="1"/>
  <c r="M241" i="1"/>
  <c r="M242" i="1"/>
  <c r="M225" i="1"/>
  <c r="M226" i="1"/>
  <c r="M227" i="1"/>
  <c r="M228" i="1"/>
  <c r="M214" i="1"/>
  <c r="M215" i="1"/>
  <c r="M216" i="1"/>
  <c r="M200" i="1"/>
  <c r="M201" i="1"/>
  <c r="M202" i="1"/>
  <c r="M203" i="1"/>
  <c r="M204" i="1"/>
  <c r="M205" i="1"/>
  <c r="M186" i="1"/>
  <c r="M187" i="1"/>
  <c r="M188" i="1"/>
  <c r="M189" i="1"/>
  <c r="M190" i="1"/>
  <c r="M165" i="1"/>
  <c r="M166" i="1"/>
  <c r="M170" i="1"/>
  <c r="M171" i="1"/>
  <c r="M172" i="1"/>
  <c r="M173" i="1"/>
  <c r="M174" i="1"/>
  <c r="M175" i="1"/>
  <c r="M176" i="1"/>
  <c r="M177" i="1"/>
  <c r="M178" i="1"/>
  <c r="M179" i="1"/>
  <c r="M183" i="1"/>
  <c r="M184" i="1"/>
  <c r="M185" i="1"/>
  <c r="M141" i="1"/>
  <c r="M142" i="1"/>
  <c r="M143" i="1"/>
  <c r="M148" i="1"/>
  <c r="M149" i="1"/>
  <c r="M150" i="1"/>
  <c r="M151" i="1"/>
  <c r="M152" i="1"/>
  <c r="M153" i="1"/>
  <c r="M154" i="1"/>
  <c r="M155" i="1"/>
  <c r="M159" i="1"/>
  <c r="M160" i="1"/>
  <c r="M130" i="1"/>
  <c r="M131" i="1"/>
  <c r="M132" i="1"/>
  <c r="M133" i="1"/>
  <c r="M134" i="1"/>
  <c r="M72" i="1"/>
  <c r="M73" i="1"/>
  <c r="M74" i="1"/>
  <c r="M75" i="1"/>
  <c r="M76" i="1"/>
  <c r="M77" i="1"/>
  <c r="M78" i="1"/>
  <c r="M62" i="1"/>
  <c r="M63" i="1"/>
  <c r="M64" i="1"/>
  <c r="M65" i="1"/>
  <c r="M66" i="1"/>
  <c r="M67" i="1"/>
  <c r="M52" i="1"/>
  <c r="M53" i="1"/>
  <c r="M54" i="1"/>
  <c r="M55" i="1"/>
  <c r="M56" i="1"/>
  <c r="M36" i="1"/>
  <c r="M37" i="1"/>
  <c r="M38" i="1"/>
  <c r="M39" i="1"/>
  <c r="M40" i="1"/>
  <c r="M41" i="1"/>
  <c r="M42" i="1"/>
  <c r="M24" i="1"/>
  <c r="M25" i="1"/>
  <c r="M26" i="1"/>
  <c r="M27" i="1"/>
  <c r="M28" i="1"/>
  <c r="M12" i="1"/>
  <c r="M13" i="1"/>
  <c r="M14" i="1"/>
  <c r="M15" i="1"/>
  <c r="M16" i="1"/>
  <c r="M17" i="1"/>
  <c r="M18" i="1"/>
  <c r="B5" i="4" l="1" a="1"/>
  <c r="B5" i="4" s="1"/>
  <c r="M8" i="1"/>
  <c r="M9" i="1"/>
  <c r="M3" i="1"/>
  <c r="M4" i="1"/>
  <c r="M5" i="1"/>
  <c r="M6" i="1"/>
  <c r="M7" i="1"/>
  <c r="M22" i="1"/>
  <c r="M23" i="1"/>
  <c r="M29" i="1"/>
  <c r="M30" i="1"/>
  <c r="M31" i="1"/>
  <c r="M34" i="1"/>
  <c r="M35" i="1"/>
  <c r="M43" i="1"/>
  <c r="M44" i="1"/>
  <c r="M49" i="1"/>
  <c r="M50" i="1"/>
  <c r="M51" i="1"/>
  <c r="M58" i="1"/>
  <c r="M59" i="1"/>
  <c r="M60" i="1"/>
  <c r="M61" i="1"/>
  <c r="M68" i="1"/>
  <c r="M71"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5" i="1"/>
  <c r="M137" i="1"/>
  <c r="M138" i="1"/>
  <c r="M139" i="1"/>
  <c r="M140" i="1"/>
  <c r="M161" i="1"/>
  <c r="M162" i="1"/>
  <c r="M163" i="1"/>
  <c r="M164" i="1"/>
  <c r="M196" i="1"/>
  <c r="M197" i="1"/>
  <c r="M198" i="1"/>
  <c r="M199" i="1"/>
  <c r="M206" i="1"/>
  <c r="M210" i="1"/>
  <c r="M211" i="1"/>
  <c r="M212" i="1"/>
  <c r="M213" i="1"/>
  <c r="M220" i="1"/>
  <c r="M221" i="1"/>
  <c r="M222" i="1"/>
  <c r="M223" i="1"/>
  <c r="M224" i="1"/>
  <c r="M229" i="1"/>
  <c r="M230" i="1"/>
  <c r="M231" i="1"/>
  <c r="M232" i="1"/>
  <c r="M234" i="1"/>
  <c r="M235" i="1"/>
  <c r="M236" i="1"/>
  <c r="M237" i="1"/>
  <c r="M246" i="1"/>
  <c r="M247" i="1"/>
  <c r="M248" i="1"/>
  <c r="M249" i="1"/>
  <c r="M250" i="1"/>
  <c r="M257" i="1"/>
  <c r="M258" i="1"/>
  <c r="M259" i="1"/>
  <c r="M260" i="1"/>
  <c r="M270" i="1"/>
  <c r="M271" i="1"/>
  <c r="M272" i="1"/>
  <c r="M273" i="1"/>
  <c r="M279" i="1"/>
  <c r="M285" i="1"/>
  <c r="M286" i="1"/>
  <c r="M293" i="1"/>
  <c r="M294" i="1"/>
  <c r="M295" i="1"/>
  <c r="M296" i="1"/>
  <c r="M297" i="1"/>
  <c r="M300" i="1"/>
  <c r="M301" i="1"/>
  <c r="M302" i="1"/>
  <c r="M303" i="1"/>
  <c r="M312" i="1"/>
  <c r="M313" i="1"/>
  <c r="M314" i="1"/>
  <c r="M324" i="1"/>
  <c r="M325" i="1"/>
  <c r="M333" i="1"/>
  <c r="M334" i="1"/>
  <c r="M335" i="1"/>
  <c r="M336" i="1"/>
  <c r="M337" i="1"/>
  <c r="M338" i="1"/>
  <c r="M339" i="1"/>
  <c r="M340" i="1"/>
  <c r="M341" i="1"/>
  <c r="M342" i="1"/>
  <c r="M351" i="1"/>
  <c r="M352" i="1"/>
  <c r="M353" i="1"/>
  <c r="M362" i="1"/>
  <c r="M363" i="1"/>
  <c r="M364" i="1"/>
  <c r="M2" i="1"/>
  <c r="A31" i="4" a="1"/>
  <c r="A31" i="4" s="1"/>
  <c r="N53" i="20"/>
  <c r="K24" i="20"/>
  <c r="K618" i="20"/>
  <c r="F619" i="20"/>
  <c r="K93" i="20"/>
  <c r="Q13" i="20"/>
  <c r="Q12" i="20"/>
  <c r="Q10" i="20"/>
  <c r="Q9" i="20"/>
  <c r="E26" i="20"/>
  <c r="E27" i="20"/>
  <c r="E28" i="20"/>
  <c r="E29" i="20"/>
  <c r="E30" i="20"/>
  <c r="E31" i="20"/>
  <c r="E32" i="20"/>
  <c r="E33" i="20"/>
  <c r="E34" i="20"/>
  <c r="E35" i="20"/>
  <c r="E36" i="20"/>
  <c r="E37" i="20"/>
  <c r="E38" i="20"/>
  <c r="E39" i="20"/>
  <c r="E40" i="20"/>
  <c r="H69" i="20"/>
  <c r="F637" i="20"/>
  <c r="E637" i="20"/>
  <c r="F636" i="20"/>
  <c r="E636" i="20"/>
  <c r="F635" i="20"/>
  <c r="E635" i="20"/>
  <c r="F634" i="20"/>
  <c r="E634" i="20"/>
  <c r="F633" i="20"/>
  <c r="E633" i="20"/>
  <c r="F632" i="20"/>
  <c r="E632" i="20"/>
  <c r="F631" i="20"/>
  <c r="E631" i="20"/>
  <c r="F630" i="20"/>
  <c r="E630" i="20"/>
  <c r="F629" i="20"/>
  <c r="E629" i="20"/>
  <c r="F628" i="20"/>
  <c r="E628" i="20"/>
  <c r="F627" i="20"/>
  <c r="E627" i="20"/>
  <c r="F626" i="20"/>
  <c r="E626" i="20"/>
  <c r="F625" i="20"/>
  <c r="E625" i="20"/>
  <c r="F624" i="20"/>
  <c r="E624" i="20"/>
  <c r="F623" i="20"/>
  <c r="E623" i="20"/>
  <c r="F622" i="20"/>
  <c r="E622" i="20"/>
  <c r="F621" i="20"/>
  <c r="E621" i="20"/>
  <c r="F620" i="20"/>
  <c r="E620" i="20"/>
  <c r="E619" i="20"/>
  <c r="F618" i="20"/>
  <c r="E618" i="20"/>
  <c r="F617" i="20"/>
  <c r="E617" i="20"/>
  <c r="F616" i="20"/>
  <c r="E616" i="20"/>
  <c r="F615" i="20"/>
  <c r="E615" i="20"/>
  <c r="F614" i="20"/>
  <c r="E614" i="20"/>
  <c r="F613" i="20"/>
  <c r="E613" i="20"/>
  <c r="F612" i="20"/>
  <c r="E612" i="20"/>
  <c r="F611" i="20"/>
  <c r="E611" i="20"/>
  <c r="F610" i="20"/>
  <c r="E610" i="20"/>
  <c r="F609" i="20"/>
  <c r="E609" i="20"/>
  <c r="F608" i="20"/>
  <c r="E608" i="20"/>
  <c r="F607" i="20"/>
  <c r="E607" i="20"/>
  <c r="F606" i="20"/>
  <c r="E606" i="20"/>
  <c r="F605" i="20"/>
  <c r="E605" i="20"/>
  <c r="F604" i="20"/>
  <c r="E604" i="20"/>
  <c r="F603" i="20"/>
  <c r="E603" i="20"/>
  <c r="F602" i="20"/>
  <c r="E602" i="20"/>
  <c r="F601" i="20"/>
  <c r="E601" i="20"/>
  <c r="F600" i="20"/>
  <c r="E600" i="20"/>
  <c r="F599" i="20"/>
  <c r="E599" i="20"/>
  <c r="F598" i="20"/>
  <c r="E598" i="20"/>
  <c r="F597" i="20"/>
  <c r="E597" i="20"/>
  <c r="F596" i="20"/>
  <c r="E596" i="20"/>
  <c r="F595" i="20"/>
  <c r="E595" i="20"/>
  <c r="F594" i="20"/>
  <c r="E594" i="20"/>
  <c r="F593" i="20"/>
  <c r="E593" i="20"/>
  <c r="F592" i="20"/>
  <c r="E592" i="20"/>
  <c r="F591" i="20"/>
  <c r="E591" i="20"/>
  <c r="F590" i="20"/>
  <c r="E590" i="20"/>
  <c r="F589" i="20"/>
  <c r="E589" i="20"/>
  <c r="F588" i="20"/>
  <c r="E588" i="20"/>
  <c r="F587" i="20"/>
  <c r="E587" i="20"/>
  <c r="F586" i="20"/>
  <c r="E586" i="20"/>
  <c r="F585" i="20"/>
  <c r="E585" i="20"/>
  <c r="F584" i="20"/>
  <c r="E584" i="20"/>
  <c r="F583" i="20"/>
  <c r="E583" i="20"/>
  <c r="F582" i="20"/>
  <c r="E582" i="20"/>
  <c r="F581" i="20"/>
  <c r="E581" i="20"/>
  <c r="F580" i="20"/>
  <c r="E580" i="20"/>
  <c r="F579" i="20"/>
  <c r="E579" i="20"/>
  <c r="F578" i="20"/>
  <c r="E578" i="20"/>
  <c r="F577" i="20"/>
  <c r="E577" i="20"/>
  <c r="F576" i="20"/>
  <c r="E576" i="20"/>
  <c r="F575" i="20"/>
  <c r="E575" i="20"/>
  <c r="F574" i="20"/>
  <c r="E574" i="20"/>
  <c r="F573" i="20"/>
  <c r="E573" i="20"/>
  <c r="F572" i="20"/>
  <c r="E572" i="20"/>
  <c r="F571" i="20"/>
  <c r="E571" i="20"/>
  <c r="F570" i="20"/>
  <c r="E570" i="20"/>
  <c r="F569" i="20"/>
  <c r="E569" i="20"/>
  <c r="F568" i="20"/>
  <c r="E568" i="20"/>
  <c r="F567" i="20"/>
  <c r="E567" i="20"/>
  <c r="F566" i="20"/>
  <c r="E566" i="20"/>
  <c r="F565" i="20"/>
  <c r="E565" i="20"/>
  <c r="F564" i="20"/>
  <c r="E564" i="20"/>
  <c r="F563" i="20"/>
  <c r="E563" i="20"/>
  <c r="F562" i="20"/>
  <c r="E562" i="20"/>
  <c r="F561" i="20"/>
  <c r="E561" i="20"/>
  <c r="F560" i="20"/>
  <c r="E560" i="20"/>
  <c r="F559" i="20"/>
  <c r="E559" i="20"/>
  <c r="F558" i="20"/>
  <c r="E558" i="20"/>
  <c r="F557" i="20"/>
  <c r="E557" i="20"/>
  <c r="F556" i="20"/>
  <c r="E556" i="20"/>
  <c r="F555" i="20"/>
  <c r="E555" i="20"/>
  <c r="F554" i="20"/>
  <c r="E554" i="20"/>
  <c r="F553" i="20"/>
  <c r="E553" i="20"/>
  <c r="F552" i="20"/>
  <c r="E552" i="20"/>
  <c r="F551" i="20"/>
  <c r="E551" i="20"/>
  <c r="F550" i="20"/>
  <c r="E550" i="20"/>
  <c r="F549" i="20"/>
  <c r="E549" i="20"/>
  <c r="F548" i="20"/>
  <c r="E548" i="20"/>
  <c r="F547" i="20"/>
  <c r="E547" i="20"/>
  <c r="F546" i="20"/>
  <c r="E546" i="20"/>
  <c r="F545" i="20"/>
  <c r="E545" i="20"/>
  <c r="F544" i="20"/>
  <c r="E544" i="20"/>
  <c r="F543" i="20"/>
  <c r="E543" i="20"/>
  <c r="F542" i="20"/>
  <c r="E542" i="20"/>
  <c r="F541" i="20"/>
  <c r="E541" i="20"/>
  <c r="F540" i="20"/>
  <c r="E540" i="20"/>
  <c r="F539" i="20"/>
  <c r="E539" i="20"/>
  <c r="F538" i="20"/>
  <c r="E538" i="20"/>
  <c r="F537" i="20"/>
  <c r="E537" i="20"/>
  <c r="F536" i="20"/>
  <c r="E536" i="20"/>
  <c r="F535" i="20"/>
  <c r="E535" i="20"/>
  <c r="F534" i="20"/>
  <c r="E534" i="20"/>
  <c r="F533" i="20"/>
  <c r="E533" i="20"/>
  <c r="F532" i="20"/>
  <c r="E532" i="20"/>
  <c r="F531" i="20"/>
  <c r="E531" i="20"/>
  <c r="F530" i="20"/>
  <c r="E530" i="20"/>
  <c r="F529" i="20"/>
  <c r="E529" i="20"/>
  <c r="F528" i="20"/>
  <c r="E528" i="20"/>
  <c r="F527" i="20"/>
  <c r="E527" i="20"/>
  <c r="F526" i="20"/>
  <c r="E526" i="20"/>
  <c r="F525" i="20"/>
  <c r="E525" i="20"/>
  <c r="F524" i="20"/>
  <c r="E524" i="20"/>
  <c r="F523" i="20"/>
  <c r="E523" i="20"/>
  <c r="F522" i="20"/>
  <c r="E522" i="20"/>
  <c r="F521" i="20"/>
  <c r="E521" i="20"/>
  <c r="F520" i="20"/>
  <c r="E520" i="20"/>
  <c r="F519" i="20"/>
  <c r="E519" i="20"/>
  <c r="F518" i="20"/>
  <c r="E518" i="20"/>
  <c r="F517" i="20"/>
  <c r="E517" i="20"/>
  <c r="F516" i="20"/>
  <c r="E516" i="20"/>
  <c r="F515" i="20"/>
  <c r="E515" i="20"/>
  <c r="F514" i="20"/>
  <c r="E514" i="20"/>
  <c r="F513" i="20"/>
  <c r="E513" i="20"/>
  <c r="F512" i="20"/>
  <c r="E512" i="20"/>
  <c r="F511" i="20"/>
  <c r="E511" i="20"/>
  <c r="F510" i="20"/>
  <c r="E510" i="20"/>
  <c r="F509" i="20"/>
  <c r="E509" i="20"/>
  <c r="F508" i="20"/>
  <c r="E508" i="20"/>
  <c r="F507" i="20"/>
  <c r="E507" i="20"/>
  <c r="F506" i="20"/>
  <c r="E506" i="20"/>
  <c r="F505" i="20"/>
  <c r="E505" i="20"/>
  <c r="F504" i="20"/>
  <c r="E504" i="20"/>
  <c r="F503" i="20"/>
  <c r="E503" i="20"/>
  <c r="F502" i="20"/>
  <c r="E502" i="20"/>
  <c r="F501" i="20"/>
  <c r="E501" i="20"/>
  <c r="F500" i="20"/>
  <c r="E500" i="20"/>
  <c r="F499" i="20"/>
  <c r="E499" i="20"/>
  <c r="F498" i="20"/>
  <c r="E498" i="20"/>
  <c r="F497" i="20"/>
  <c r="E497" i="20"/>
  <c r="F496" i="20"/>
  <c r="E496" i="20"/>
  <c r="F495" i="20"/>
  <c r="E495" i="20"/>
  <c r="F494" i="20"/>
  <c r="E494" i="20"/>
  <c r="F493" i="20"/>
  <c r="E493" i="20"/>
  <c r="F492" i="20"/>
  <c r="E492" i="20"/>
  <c r="F491" i="20"/>
  <c r="E491" i="20"/>
  <c r="F490" i="20"/>
  <c r="E490" i="20"/>
  <c r="F489" i="20"/>
  <c r="F488" i="20"/>
  <c r="F487" i="20"/>
  <c r="E487" i="20"/>
  <c r="F486" i="20"/>
  <c r="E486" i="20"/>
  <c r="F485" i="20"/>
  <c r="E485" i="20"/>
  <c r="F484" i="20"/>
  <c r="E484" i="20"/>
  <c r="F483" i="20"/>
  <c r="E483" i="20"/>
  <c r="F482" i="20"/>
  <c r="E482" i="20"/>
  <c r="F481" i="20"/>
  <c r="E481" i="20"/>
  <c r="F480" i="20"/>
  <c r="E480" i="20"/>
  <c r="F479" i="20"/>
  <c r="E479" i="20"/>
  <c r="F478" i="20"/>
  <c r="E478" i="20"/>
  <c r="F477" i="20"/>
  <c r="E477" i="20"/>
  <c r="F476" i="20"/>
  <c r="E476" i="20"/>
  <c r="F475" i="20"/>
  <c r="E475" i="20"/>
  <c r="F474" i="20"/>
  <c r="E474" i="20"/>
  <c r="F473" i="20"/>
  <c r="E473" i="20"/>
  <c r="F472" i="20"/>
  <c r="E472" i="20"/>
  <c r="F471" i="20"/>
  <c r="E471" i="20"/>
  <c r="F470" i="20"/>
  <c r="E470" i="20"/>
  <c r="F469" i="20"/>
  <c r="E469" i="20"/>
  <c r="F468" i="20"/>
  <c r="E468" i="20"/>
  <c r="F467" i="20"/>
  <c r="E467" i="20"/>
  <c r="F466" i="20"/>
  <c r="E466" i="20"/>
  <c r="F465" i="20"/>
  <c r="E465" i="20"/>
  <c r="F464" i="20"/>
  <c r="E464" i="20"/>
  <c r="F463" i="20"/>
  <c r="E463" i="20"/>
  <c r="F462" i="20"/>
  <c r="E462" i="20"/>
  <c r="F461" i="20"/>
  <c r="E461" i="20"/>
  <c r="F460" i="20"/>
  <c r="E460" i="20"/>
  <c r="F459" i="20"/>
  <c r="E459" i="20"/>
  <c r="F458" i="20"/>
  <c r="E458" i="20"/>
  <c r="F457" i="20"/>
  <c r="E457" i="20"/>
  <c r="F456" i="20"/>
  <c r="E456" i="20"/>
  <c r="F455" i="20"/>
  <c r="E455" i="20"/>
  <c r="F454" i="20"/>
  <c r="E454" i="20"/>
  <c r="F453" i="20"/>
  <c r="E453" i="20"/>
  <c r="F452" i="20"/>
  <c r="E452" i="20"/>
  <c r="F451" i="20"/>
  <c r="E451" i="20"/>
  <c r="F450" i="20"/>
  <c r="E450" i="20"/>
  <c r="F449" i="20"/>
  <c r="E449" i="20"/>
  <c r="F448" i="20"/>
  <c r="E448" i="20"/>
  <c r="F447" i="20"/>
  <c r="E447" i="20"/>
  <c r="F446" i="20"/>
  <c r="E446" i="20"/>
  <c r="F445" i="20"/>
  <c r="E445" i="20"/>
  <c r="F444" i="20"/>
  <c r="E444" i="20"/>
  <c r="F443" i="20"/>
  <c r="E443" i="20"/>
  <c r="F442" i="20"/>
  <c r="E442" i="20"/>
  <c r="F441" i="20"/>
  <c r="E441" i="20"/>
  <c r="F440" i="20"/>
  <c r="E440" i="20"/>
  <c r="F439" i="20"/>
  <c r="E439" i="20"/>
  <c r="F438" i="20"/>
  <c r="E438" i="20"/>
  <c r="F437" i="20"/>
  <c r="E437" i="20"/>
  <c r="F436" i="20"/>
  <c r="E436" i="20"/>
  <c r="F435" i="20"/>
  <c r="E435" i="20"/>
  <c r="F434" i="20"/>
  <c r="E434" i="20"/>
  <c r="F433" i="20"/>
  <c r="E433" i="20"/>
  <c r="F432" i="20"/>
  <c r="E432" i="20"/>
  <c r="F431" i="20"/>
  <c r="E431" i="20"/>
  <c r="F430" i="20"/>
  <c r="E430" i="20"/>
  <c r="F429" i="20"/>
  <c r="E429" i="20"/>
  <c r="F428" i="20"/>
  <c r="E428" i="20"/>
  <c r="F427" i="20"/>
  <c r="E427" i="20"/>
  <c r="F426" i="20"/>
  <c r="E426" i="20"/>
  <c r="F425" i="20"/>
  <c r="E425" i="20"/>
  <c r="F424" i="20"/>
  <c r="E424" i="20"/>
  <c r="F423" i="20"/>
  <c r="E423" i="20"/>
  <c r="F422" i="20"/>
  <c r="E422" i="20"/>
  <c r="F421" i="20"/>
  <c r="E421" i="20"/>
  <c r="F420" i="20"/>
  <c r="E420" i="20"/>
  <c r="F419" i="20"/>
  <c r="E419" i="20"/>
  <c r="F418" i="20"/>
  <c r="E418" i="20"/>
  <c r="F417" i="20"/>
  <c r="E417" i="20"/>
  <c r="F416" i="20"/>
  <c r="E416" i="20"/>
  <c r="F415" i="20"/>
  <c r="E415" i="20"/>
  <c r="F414" i="20"/>
  <c r="E414" i="20"/>
  <c r="F413" i="20"/>
  <c r="E413" i="20"/>
  <c r="F412" i="20"/>
  <c r="E412" i="20"/>
  <c r="F411" i="20"/>
  <c r="E411" i="20"/>
  <c r="F410" i="20"/>
  <c r="E410" i="20"/>
  <c r="F409" i="20"/>
  <c r="E409" i="20"/>
  <c r="F408" i="20"/>
  <c r="E408" i="20"/>
  <c r="F407" i="20"/>
  <c r="E407" i="20"/>
  <c r="F406" i="20"/>
  <c r="E406" i="20"/>
  <c r="F405" i="20"/>
  <c r="E405" i="20"/>
  <c r="F404" i="20"/>
  <c r="E404" i="20"/>
  <c r="F403" i="20"/>
  <c r="E403" i="20"/>
  <c r="F402" i="20"/>
  <c r="E402" i="20"/>
  <c r="F401" i="20"/>
  <c r="E401" i="20"/>
  <c r="F400" i="20"/>
  <c r="E400" i="20"/>
  <c r="F399" i="20"/>
  <c r="E399" i="20"/>
  <c r="F398" i="20"/>
  <c r="E398" i="20"/>
  <c r="F397" i="20"/>
  <c r="E397" i="20"/>
  <c r="F396" i="20"/>
  <c r="E396" i="20"/>
  <c r="F395" i="20"/>
  <c r="E395" i="20"/>
  <c r="F394" i="20"/>
  <c r="E394" i="20"/>
  <c r="F393" i="20"/>
  <c r="E393" i="20"/>
  <c r="F392" i="20"/>
  <c r="E392" i="20"/>
  <c r="F391" i="20"/>
  <c r="E391" i="20"/>
  <c r="F390" i="20"/>
  <c r="E390" i="20"/>
  <c r="F389" i="20"/>
  <c r="E389" i="20"/>
  <c r="F388" i="20"/>
  <c r="E388" i="20"/>
  <c r="F387" i="20"/>
  <c r="E387" i="20"/>
  <c r="F386" i="20"/>
  <c r="E386" i="20"/>
  <c r="F385" i="20"/>
  <c r="E385" i="20"/>
  <c r="F384" i="20"/>
  <c r="E384" i="20"/>
  <c r="F383" i="20"/>
  <c r="E383" i="20"/>
  <c r="F382" i="20"/>
  <c r="E382" i="20"/>
  <c r="F381" i="20"/>
  <c r="E381" i="20"/>
  <c r="F380" i="20"/>
  <c r="E380" i="20"/>
  <c r="F379" i="20"/>
  <c r="E379" i="20"/>
  <c r="F378" i="20"/>
  <c r="E378" i="20"/>
  <c r="F377" i="20"/>
  <c r="E377" i="20"/>
  <c r="F376" i="20"/>
  <c r="E376" i="20"/>
  <c r="F375" i="20"/>
  <c r="E375" i="20"/>
  <c r="F374" i="20"/>
  <c r="E374" i="20"/>
  <c r="F373" i="20"/>
  <c r="E373" i="20"/>
  <c r="F372" i="20"/>
  <c r="E372" i="20"/>
  <c r="F371" i="20"/>
  <c r="E371" i="20"/>
  <c r="F370" i="20"/>
  <c r="E370" i="20"/>
  <c r="F369" i="20"/>
  <c r="E369" i="20"/>
  <c r="F368" i="20"/>
  <c r="E368" i="20"/>
  <c r="F367" i="20"/>
  <c r="E367" i="20"/>
  <c r="F366" i="20"/>
  <c r="E366" i="20"/>
  <c r="F365" i="20"/>
  <c r="E365" i="20"/>
  <c r="F364" i="20"/>
  <c r="E364" i="20"/>
  <c r="F363" i="20"/>
  <c r="E363" i="20"/>
  <c r="F362" i="20"/>
  <c r="E362" i="20"/>
  <c r="F361" i="20"/>
  <c r="E361" i="20"/>
  <c r="F360" i="20"/>
  <c r="E360" i="20"/>
  <c r="F359" i="20"/>
  <c r="E359" i="20"/>
  <c r="F358" i="20"/>
  <c r="E358" i="20"/>
  <c r="F357" i="20"/>
  <c r="E357" i="20"/>
  <c r="F356" i="20"/>
  <c r="E356" i="20"/>
  <c r="F355" i="20"/>
  <c r="E355" i="20"/>
  <c r="F354" i="20"/>
  <c r="E354" i="20"/>
  <c r="F353" i="20"/>
  <c r="E353" i="20"/>
  <c r="F352" i="20"/>
  <c r="E352" i="20"/>
  <c r="F351" i="20"/>
  <c r="E351" i="20"/>
  <c r="F350" i="20"/>
  <c r="E350" i="20"/>
  <c r="F349" i="20"/>
  <c r="E349" i="20"/>
  <c r="F348" i="20"/>
  <c r="E348" i="20"/>
  <c r="F347" i="20"/>
  <c r="E347" i="20"/>
  <c r="F346" i="20"/>
  <c r="E346" i="20"/>
  <c r="F345" i="20"/>
  <c r="E345" i="20"/>
  <c r="F344" i="20"/>
  <c r="E344" i="20"/>
  <c r="F343" i="20"/>
  <c r="E343" i="20"/>
  <c r="F342" i="20"/>
  <c r="E342" i="20"/>
  <c r="F341" i="20"/>
  <c r="E341" i="20"/>
  <c r="F340" i="20"/>
  <c r="E340" i="20"/>
  <c r="F339" i="20"/>
  <c r="E339" i="20"/>
  <c r="F338" i="20"/>
  <c r="E338" i="20"/>
  <c r="F337" i="20"/>
  <c r="E337" i="20"/>
  <c r="F336" i="20"/>
  <c r="E336" i="20"/>
  <c r="F335" i="20"/>
  <c r="E335" i="20"/>
  <c r="F334" i="20"/>
  <c r="E334" i="20"/>
  <c r="F333" i="20"/>
  <c r="E333" i="20"/>
  <c r="F332" i="20"/>
  <c r="E332" i="20"/>
  <c r="F331" i="20"/>
  <c r="E331" i="20"/>
  <c r="F330" i="20"/>
  <c r="E330" i="20"/>
  <c r="F329" i="20"/>
  <c r="E329" i="20"/>
  <c r="F328" i="20"/>
  <c r="E328" i="20"/>
  <c r="F327" i="20"/>
  <c r="E327" i="20"/>
  <c r="F326" i="20"/>
  <c r="E326" i="20"/>
  <c r="F325" i="20"/>
  <c r="E325" i="20"/>
  <c r="F324" i="20"/>
  <c r="E324" i="20"/>
  <c r="F323" i="20"/>
  <c r="E323" i="20"/>
  <c r="F322" i="20"/>
  <c r="E322" i="20"/>
  <c r="F321" i="20"/>
  <c r="E321" i="20"/>
  <c r="F320" i="20"/>
  <c r="E320" i="20"/>
  <c r="F319" i="20"/>
  <c r="E319" i="20"/>
  <c r="F318" i="20"/>
  <c r="E318" i="20"/>
  <c r="F317" i="20"/>
  <c r="E317" i="20"/>
  <c r="F316" i="20"/>
  <c r="E316" i="20"/>
  <c r="F315" i="20"/>
  <c r="E315" i="20"/>
  <c r="F314" i="20"/>
  <c r="E314" i="20"/>
  <c r="F313" i="20"/>
  <c r="E313" i="20"/>
  <c r="F312" i="20"/>
  <c r="E312" i="20"/>
  <c r="F311" i="20"/>
  <c r="E311" i="20"/>
  <c r="F310" i="20"/>
  <c r="E310" i="20"/>
  <c r="F309" i="20"/>
  <c r="E309" i="20"/>
  <c r="F308" i="20"/>
  <c r="E308" i="20"/>
  <c r="F307" i="20"/>
  <c r="E307" i="20"/>
  <c r="F306" i="20"/>
  <c r="E306" i="20"/>
  <c r="F305" i="20"/>
  <c r="E305" i="20"/>
  <c r="F304" i="20"/>
  <c r="E304" i="20"/>
  <c r="F303" i="20"/>
  <c r="E303" i="20"/>
  <c r="F302" i="20"/>
  <c r="E302" i="20"/>
  <c r="F301" i="20"/>
  <c r="F300" i="20"/>
  <c r="F299" i="20"/>
  <c r="E299" i="20"/>
  <c r="F298" i="20"/>
  <c r="F297" i="20"/>
  <c r="E297" i="20"/>
  <c r="F296" i="20"/>
  <c r="E296" i="20"/>
  <c r="F295" i="20"/>
  <c r="E295" i="20"/>
  <c r="F294" i="20"/>
  <c r="E294" i="20"/>
  <c r="F293" i="20"/>
  <c r="E293" i="20"/>
  <c r="F292" i="20"/>
  <c r="E292" i="20"/>
  <c r="F291" i="20"/>
  <c r="E291" i="20"/>
  <c r="F290" i="20"/>
  <c r="E290" i="20"/>
  <c r="F289" i="20"/>
  <c r="E289" i="20"/>
  <c r="F288" i="20"/>
  <c r="E288" i="20"/>
  <c r="F287" i="20"/>
  <c r="E287" i="20"/>
  <c r="F286" i="20"/>
  <c r="E286" i="20"/>
  <c r="F285" i="20"/>
  <c r="E285" i="20"/>
  <c r="F284" i="20"/>
  <c r="E284" i="20"/>
  <c r="F283" i="20"/>
  <c r="E283" i="20"/>
  <c r="F282" i="20"/>
  <c r="E282" i="20"/>
  <c r="F281" i="20"/>
  <c r="E281" i="20"/>
  <c r="F280" i="20"/>
  <c r="E280" i="20"/>
  <c r="F279" i="20"/>
  <c r="E279" i="20"/>
  <c r="F278" i="20"/>
  <c r="E278" i="20"/>
  <c r="F277" i="20"/>
  <c r="E277" i="20"/>
  <c r="F276" i="20"/>
  <c r="E276" i="20"/>
  <c r="F275" i="20"/>
  <c r="E275" i="20"/>
  <c r="F274" i="20"/>
  <c r="E274" i="20"/>
  <c r="F273" i="20"/>
  <c r="E273" i="20"/>
  <c r="F272" i="20"/>
  <c r="E272" i="20"/>
  <c r="F271" i="20"/>
  <c r="E271" i="20"/>
  <c r="F270" i="20"/>
  <c r="E270" i="20"/>
  <c r="F269" i="20"/>
  <c r="E269" i="20"/>
  <c r="F268" i="20"/>
  <c r="E268" i="20"/>
  <c r="F267" i="20"/>
  <c r="E267" i="20"/>
  <c r="F266" i="20"/>
  <c r="E266" i="20"/>
  <c r="F265" i="20"/>
  <c r="E265" i="20"/>
  <c r="F264" i="20"/>
  <c r="E264" i="20"/>
  <c r="F263" i="20"/>
  <c r="E263" i="20"/>
  <c r="F262" i="20"/>
  <c r="E262" i="20"/>
  <c r="F261" i="20"/>
  <c r="E261" i="20"/>
  <c r="F260" i="20"/>
  <c r="E260" i="20"/>
  <c r="F259" i="20"/>
  <c r="E259" i="20"/>
  <c r="F258" i="20"/>
  <c r="E258" i="20"/>
  <c r="F257" i="20"/>
  <c r="E257" i="20"/>
  <c r="F256" i="20"/>
  <c r="E256" i="20"/>
  <c r="F255" i="20"/>
  <c r="E255" i="20"/>
  <c r="F254" i="20"/>
  <c r="E254" i="20"/>
  <c r="F253" i="20"/>
  <c r="E253" i="20"/>
  <c r="F252" i="20"/>
  <c r="E252" i="20"/>
  <c r="F251" i="20"/>
  <c r="E251" i="20"/>
  <c r="F250" i="20"/>
  <c r="E250" i="20"/>
  <c r="F249" i="20"/>
  <c r="E249" i="20"/>
  <c r="F248" i="20"/>
  <c r="E248" i="20"/>
  <c r="F247" i="20"/>
  <c r="E247" i="20"/>
  <c r="F246" i="20"/>
  <c r="E246" i="20"/>
  <c r="F245" i="20"/>
  <c r="E245" i="20"/>
  <c r="F244" i="20"/>
  <c r="E244" i="20"/>
  <c r="F243" i="20"/>
  <c r="E243" i="20"/>
  <c r="F242" i="20"/>
  <c r="E242" i="20"/>
  <c r="F241" i="20"/>
  <c r="E241" i="20"/>
  <c r="F240" i="20"/>
  <c r="E240" i="20"/>
  <c r="F239" i="20"/>
  <c r="E239" i="20"/>
  <c r="F238" i="20"/>
  <c r="E238" i="20"/>
  <c r="F237" i="20"/>
  <c r="E237" i="20"/>
  <c r="F236" i="20"/>
  <c r="E236" i="20"/>
  <c r="F235" i="20"/>
  <c r="E235" i="20"/>
  <c r="F234" i="20"/>
  <c r="E234" i="20"/>
  <c r="F233" i="20"/>
  <c r="E233" i="20"/>
  <c r="F232" i="20"/>
  <c r="E232" i="20"/>
  <c r="F231" i="20"/>
  <c r="E231" i="20"/>
  <c r="F230" i="20"/>
  <c r="E230" i="20"/>
  <c r="F229" i="20"/>
  <c r="E229" i="20"/>
  <c r="F228" i="20"/>
  <c r="E228" i="20"/>
  <c r="F227" i="20"/>
  <c r="E227" i="20"/>
  <c r="F226" i="20"/>
  <c r="E226" i="20"/>
  <c r="F225" i="20"/>
  <c r="E225" i="20"/>
  <c r="F224" i="20"/>
  <c r="E224" i="20"/>
  <c r="F223" i="20"/>
  <c r="E223" i="20"/>
  <c r="F222" i="20"/>
  <c r="E222" i="20"/>
  <c r="F221" i="20"/>
  <c r="E221" i="20"/>
  <c r="F220" i="20"/>
  <c r="E220" i="20"/>
  <c r="F219" i="20"/>
  <c r="E219" i="20"/>
  <c r="F218" i="20"/>
  <c r="E218" i="20"/>
  <c r="F217" i="20"/>
  <c r="E217" i="20"/>
  <c r="F216" i="20"/>
  <c r="E216" i="20"/>
  <c r="F215" i="20"/>
  <c r="E215" i="20"/>
  <c r="F214" i="20"/>
  <c r="E214" i="20"/>
  <c r="F213" i="20"/>
  <c r="E213" i="20"/>
  <c r="F212" i="20"/>
  <c r="E212" i="20"/>
  <c r="F211" i="20"/>
  <c r="E211" i="20"/>
  <c r="F210" i="20"/>
  <c r="E210" i="20"/>
  <c r="F209" i="20"/>
  <c r="E209" i="20"/>
  <c r="F208" i="20"/>
  <c r="E208" i="20"/>
  <c r="F207" i="20"/>
  <c r="E207" i="20"/>
  <c r="F206" i="20"/>
  <c r="E206" i="20"/>
  <c r="F205" i="20"/>
  <c r="E205" i="20"/>
  <c r="F204" i="20"/>
  <c r="E204" i="20"/>
  <c r="F203" i="20"/>
  <c r="E203" i="20"/>
  <c r="F202" i="20"/>
  <c r="E202" i="20"/>
  <c r="F201" i="20"/>
  <c r="E201" i="20"/>
  <c r="F200" i="20"/>
  <c r="E200" i="20"/>
  <c r="F199" i="20"/>
  <c r="E199" i="20"/>
  <c r="F198" i="20"/>
  <c r="E198" i="20"/>
  <c r="F197" i="20"/>
  <c r="E197" i="20"/>
  <c r="F196" i="20"/>
  <c r="E196" i="20"/>
  <c r="F195" i="20"/>
  <c r="E195" i="20"/>
  <c r="F194" i="20"/>
  <c r="E194" i="20"/>
  <c r="F193" i="20"/>
  <c r="E193" i="20"/>
  <c r="F192" i="20"/>
  <c r="E192" i="20"/>
  <c r="F191" i="20"/>
  <c r="E191" i="20"/>
  <c r="F190" i="20"/>
  <c r="E190" i="20"/>
  <c r="F189" i="20"/>
  <c r="E189" i="20"/>
  <c r="F188" i="20"/>
  <c r="E188" i="20"/>
  <c r="F187" i="20"/>
  <c r="E187" i="20"/>
  <c r="F186" i="20"/>
  <c r="E186" i="20"/>
  <c r="F185" i="20"/>
  <c r="E185" i="20"/>
  <c r="F184" i="20"/>
  <c r="E184" i="20"/>
  <c r="F183" i="20"/>
  <c r="E183" i="20"/>
  <c r="F182" i="20"/>
  <c r="E182" i="20"/>
  <c r="F181" i="20"/>
  <c r="E181" i="20"/>
  <c r="F180" i="20"/>
  <c r="E180" i="20"/>
  <c r="F179" i="20"/>
  <c r="E179" i="20"/>
  <c r="F178" i="20"/>
  <c r="E178" i="20"/>
  <c r="F177" i="20"/>
  <c r="E177" i="20"/>
  <c r="F176" i="20"/>
  <c r="E176" i="20"/>
  <c r="F175" i="20"/>
  <c r="E175" i="20"/>
  <c r="F174" i="20"/>
  <c r="E174" i="20"/>
  <c r="F173" i="20"/>
  <c r="E173" i="20"/>
  <c r="F172" i="20"/>
  <c r="E172" i="20"/>
  <c r="F171" i="20"/>
  <c r="E171" i="20"/>
  <c r="F170" i="20"/>
  <c r="E170" i="20"/>
  <c r="F169" i="20"/>
  <c r="E169" i="20"/>
  <c r="F168" i="20"/>
  <c r="E168" i="20"/>
  <c r="F167" i="20"/>
  <c r="E167" i="20"/>
  <c r="F166" i="20"/>
  <c r="E166" i="20"/>
  <c r="F165" i="20"/>
  <c r="E165" i="20"/>
  <c r="F164" i="20"/>
  <c r="E164" i="20"/>
  <c r="F163" i="20"/>
  <c r="E163" i="20"/>
  <c r="F162" i="20"/>
  <c r="E162" i="20"/>
  <c r="F161" i="20"/>
  <c r="E161" i="20"/>
  <c r="F160" i="20"/>
  <c r="E160" i="20"/>
  <c r="F159" i="20"/>
  <c r="E159" i="20"/>
  <c r="F158" i="20"/>
  <c r="E158" i="20"/>
  <c r="F157" i="20"/>
  <c r="E157" i="20"/>
  <c r="F156" i="20"/>
  <c r="E156" i="20"/>
  <c r="F155" i="20"/>
  <c r="E155" i="20"/>
  <c r="F154" i="20"/>
  <c r="E154" i="20"/>
  <c r="F153" i="20"/>
  <c r="E153" i="20"/>
  <c r="F152" i="20"/>
  <c r="E152" i="20"/>
  <c r="F151" i="20"/>
  <c r="E151" i="20"/>
  <c r="F150" i="20"/>
  <c r="E150" i="20"/>
  <c r="F149" i="20"/>
  <c r="E149" i="20"/>
  <c r="F148" i="20"/>
  <c r="E148" i="20"/>
  <c r="F147" i="20"/>
  <c r="E147" i="20"/>
  <c r="F146" i="20"/>
  <c r="E146" i="20"/>
  <c r="F145" i="20"/>
  <c r="E145" i="20"/>
  <c r="F144" i="20"/>
  <c r="E144" i="20"/>
  <c r="F143" i="20"/>
  <c r="E143" i="20"/>
  <c r="F142" i="20"/>
  <c r="E142" i="20"/>
  <c r="F141" i="20"/>
  <c r="E141" i="20"/>
  <c r="F140" i="20"/>
  <c r="E140" i="20"/>
  <c r="F139" i="20"/>
  <c r="E139" i="20"/>
  <c r="F138" i="20"/>
  <c r="E138" i="20"/>
  <c r="F137" i="20"/>
  <c r="E137" i="20"/>
  <c r="F136" i="20"/>
  <c r="E136" i="20"/>
  <c r="F135" i="20"/>
  <c r="E135" i="20"/>
  <c r="F134" i="20"/>
  <c r="E134" i="20"/>
  <c r="F133" i="20"/>
  <c r="E133" i="20"/>
  <c r="F132" i="20"/>
  <c r="E132" i="20"/>
  <c r="F131" i="20"/>
  <c r="E131" i="20"/>
  <c r="F130" i="20"/>
  <c r="E130" i="20"/>
  <c r="F129" i="20"/>
  <c r="E129" i="20"/>
  <c r="F128" i="20"/>
  <c r="E128" i="20"/>
  <c r="F127" i="20"/>
  <c r="E127" i="20"/>
  <c r="F126" i="20"/>
  <c r="E126" i="20"/>
  <c r="F125" i="20"/>
  <c r="E125" i="20"/>
  <c r="F124" i="20"/>
  <c r="E124" i="20"/>
  <c r="F123" i="20"/>
  <c r="E123" i="20"/>
  <c r="F122" i="20"/>
  <c r="E122" i="20"/>
  <c r="F121" i="20"/>
  <c r="E121" i="20"/>
  <c r="F120" i="20"/>
  <c r="E120" i="20"/>
  <c r="F119" i="20"/>
  <c r="E119" i="20"/>
  <c r="F118" i="20"/>
  <c r="E118" i="20"/>
  <c r="F117" i="20"/>
  <c r="E117" i="20"/>
  <c r="F116" i="20"/>
  <c r="E116" i="20"/>
  <c r="F115" i="20"/>
  <c r="E115" i="20"/>
  <c r="F114" i="20"/>
  <c r="E114" i="20"/>
  <c r="F113" i="20"/>
  <c r="E113" i="20"/>
  <c r="F112" i="20"/>
  <c r="E112" i="20"/>
  <c r="F111" i="20"/>
  <c r="E111" i="20"/>
  <c r="F110" i="20"/>
  <c r="E110" i="20"/>
  <c r="E109" i="20"/>
  <c r="F108" i="20"/>
  <c r="E108" i="20"/>
  <c r="F107" i="20"/>
  <c r="E107" i="20"/>
  <c r="F106" i="20"/>
  <c r="E106" i="20"/>
  <c r="F105" i="20"/>
  <c r="E105" i="20"/>
  <c r="F104" i="20"/>
  <c r="E104" i="20"/>
  <c r="F103" i="20"/>
  <c r="E103" i="20"/>
  <c r="F102" i="20"/>
  <c r="E102" i="20"/>
  <c r="F101" i="20"/>
  <c r="E101" i="20"/>
  <c r="F100" i="20"/>
  <c r="E100" i="20"/>
  <c r="F99" i="20"/>
  <c r="E99" i="20"/>
  <c r="F98" i="20"/>
  <c r="E98" i="20"/>
  <c r="F97" i="20"/>
  <c r="E97" i="20"/>
  <c r="F96" i="20"/>
  <c r="E96" i="20"/>
  <c r="F95" i="20"/>
  <c r="E95" i="20"/>
  <c r="F94" i="20"/>
  <c r="E94" i="20"/>
  <c r="F93" i="20"/>
  <c r="E93" i="20"/>
  <c r="F92" i="20"/>
  <c r="E92" i="20"/>
  <c r="F91" i="20"/>
  <c r="E91" i="20"/>
  <c r="F90" i="20"/>
  <c r="E90" i="20"/>
  <c r="F89" i="20"/>
  <c r="E89" i="20"/>
  <c r="F88" i="20"/>
  <c r="E88" i="20"/>
  <c r="F87" i="20"/>
  <c r="E87" i="20"/>
  <c r="F86" i="20"/>
  <c r="E86" i="20"/>
  <c r="F85" i="20"/>
  <c r="E85" i="20"/>
  <c r="F84" i="20"/>
  <c r="E84" i="20"/>
  <c r="F83" i="20"/>
  <c r="E83" i="20"/>
  <c r="F82" i="20"/>
  <c r="E82" i="20"/>
  <c r="F81" i="20"/>
  <c r="E81" i="20"/>
  <c r="F80" i="20"/>
  <c r="E80" i="20"/>
  <c r="F79" i="20"/>
  <c r="E79" i="20"/>
  <c r="F78" i="20"/>
  <c r="E78" i="20"/>
  <c r="F77" i="20"/>
  <c r="E77" i="20"/>
  <c r="F76" i="20"/>
  <c r="E76" i="20"/>
  <c r="F75" i="20"/>
  <c r="E75" i="20"/>
  <c r="F74" i="20"/>
  <c r="E74" i="20"/>
  <c r="F73" i="20"/>
  <c r="E73" i="20"/>
  <c r="F72" i="20"/>
  <c r="E72" i="20"/>
  <c r="F71" i="20"/>
  <c r="E71" i="20"/>
  <c r="F70" i="20"/>
  <c r="E70" i="20"/>
  <c r="F69" i="20"/>
  <c r="E69" i="20"/>
  <c r="F68" i="20"/>
  <c r="E68" i="20"/>
  <c r="F67" i="20"/>
  <c r="E67" i="20"/>
  <c r="F66" i="20"/>
  <c r="E66" i="20"/>
  <c r="F65" i="20"/>
  <c r="E65" i="20"/>
  <c r="F64" i="20"/>
  <c r="E64" i="20"/>
  <c r="F63" i="20"/>
  <c r="E63" i="20"/>
  <c r="F62" i="20"/>
  <c r="E62" i="20"/>
  <c r="F61" i="20"/>
  <c r="E61" i="20"/>
  <c r="F60" i="20"/>
  <c r="E60" i="20"/>
  <c r="F59" i="20"/>
  <c r="E59" i="20"/>
  <c r="F58" i="20"/>
  <c r="E58" i="20"/>
  <c r="F57" i="20"/>
  <c r="E57" i="20"/>
  <c r="F56" i="20"/>
  <c r="E56" i="20"/>
  <c r="F55" i="20"/>
  <c r="E55" i="20"/>
  <c r="F54" i="20"/>
  <c r="E54" i="20"/>
  <c r="F53" i="20"/>
  <c r="E53" i="20"/>
  <c r="F52" i="20"/>
  <c r="E52" i="20"/>
  <c r="F51" i="20"/>
  <c r="E51" i="20"/>
  <c r="F50" i="20"/>
  <c r="E50" i="20"/>
  <c r="F49" i="20"/>
  <c r="E49" i="20"/>
  <c r="F48" i="20"/>
  <c r="E48" i="20"/>
  <c r="F47" i="20"/>
  <c r="E47" i="20"/>
  <c r="F46" i="20"/>
  <c r="E46" i="20"/>
  <c r="F45" i="20"/>
  <c r="E45" i="20"/>
  <c r="F44" i="20"/>
  <c r="E44" i="20"/>
  <c r="F43" i="20"/>
  <c r="E43" i="20"/>
  <c r="F42" i="20"/>
  <c r="E42" i="20"/>
  <c r="F41" i="20"/>
  <c r="E41" i="20"/>
  <c r="F40" i="20"/>
  <c r="F39" i="20"/>
  <c r="F38" i="20"/>
  <c r="F37" i="20"/>
  <c r="F36" i="20"/>
  <c r="F35" i="20"/>
  <c r="F34" i="20"/>
  <c r="F33" i="20"/>
  <c r="F32" i="20"/>
  <c r="F31" i="20"/>
  <c r="F30" i="20"/>
  <c r="F29" i="20"/>
  <c r="F28" i="20"/>
  <c r="F27" i="20"/>
  <c r="F26" i="20"/>
  <c r="F25" i="20"/>
  <c r="E25" i="20"/>
  <c r="F24" i="20"/>
  <c r="E24" i="20"/>
  <c r="F23" i="20"/>
  <c r="E23" i="20"/>
  <c r="F22" i="20"/>
  <c r="E22" i="20"/>
  <c r="F21" i="20"/>
  <c r="E21" i="20"/>
  <c r="F20" i="20"/>
  <c r="E20" i="20"/>
  <c r="F19" i="20"/>
  <c r="E19" i="20"/>
  <c r="F18" i="20"/>
  <c r="E18" i="20"/>
  <c r="F17" i="20"/>
  <c r="E17" i="20"/>
  <c r="F16" i="20"/>
  <c r="E16" i="20"/>
  <c r="F15" i="20"/>
  <c r="E15" i="20"/>
  <c r="F14" i="20"/>
  <c r="E14" i="20"/>
  <c r="F13" i="20"/>
  <c r="E13" i="20"/>
  <c r="F12" i="20"/>
  <c r="E12" i="20"/>
  <c r="E11" i="20"/>
  <c r="F10" i="20"/>
  <c r="E10" i="20"/>
  <c r="F8" i="20"/>
  <c r="E8" i="20"/>
  <c r="F7" i="20"/>
  <c r="E7" i="20"/>
  <c r="F6" i="20"/>
  <c r="E6" i="20"/>
  <c r="F5" i="20"/>
  <c r="E5" i="20"/>
  <c r="U637" i="20"/>
  <c r="T637" i="20"/>
  <c r="U636" i="20"/>
  <c r="T636" i="20"/>
  <c r="U635" i="20"/>
  <c r="T635" i="20"/>
  <c r="U634" i="20"/>
  <c r="T634" i="20"/>
  <c r="U633" i="20"/>
  <c r="T633" i="20"/>
  <c r="U632" i="20"/>
  <c r="T632" i="20"/>
  <c r="U631" i="20"/>
  <c r="T631" i="20"/>
  <c r="U630" i="20"/>
  <c r="T630" i="20"/>
  <c r="U629" i="20"/>
  <c r="T629" i="20"/>
  <c r="U628" i="20"/>
  <c r="U627" i="20"/>
  <c r="U626" i="20"/>
  <c r="U625" i="20"/>
  <c r="U624" i="20"/>
  <c r="T624" i="20"/>
  <c r="U623" i="20"/>
  <c r="T623" i="20"/>
  <c r="U622" i="20"/>
  <c r="T622" i="20"/>
  <c r="U621" i="20"/>
  <c r="T621" i="20"/>
  <c r="U620" i="20"/>
  <c r="T620" i="20"/>
  <c r="U619" i="20"/>
  <c r="T619" i="20"/>
  <c r="U618" i="20"/>
  <c r="T618" i="20"/>
  <c r="U617" i="20"/>
  <c r="T617" i="20"/>
  <c r="U616" i="20"/>
  <c r="T616" i="20"/>
  <c r="U615" i="20"/>
  <c r="T615" i="20"/>
  <c r="U614" i="20"/>
  <c r="T614" i="20"/>
  <c r="U613" i="20"/>
  <c r="T613" i="20"/>
  <c r="U612" i="20"/>
  <c r="T612" i="20"/>
  <c r="U611" i="20"/>
  <c r="U610" i="20"/>
  <c r="U609" i="20"/>
  <c r="U608" i="20"/>
  <c r="U607" i="20"/>
  <c r="U606" i="20"/>
  <c r="U605" i="20"/>
  <c r="U604" i="20"/>
  <c r="U603" i="20"/>
  <c r="U602" i="20"/>
  <c r="T602" i="20"/>
  <c r="U601" i="20"/>
  <c r="U600" i="20"/>
  <c r="U599" i="20"/>
  <c r="U598" i="20"/>
  <c r="U597" i="20"/>
  <c r="U596" i="20"/>
  <c r="U595" i="20"/>
  <c r="U594" i="20"/>
  <c r="U593" i="20"/>
  <c r="U592" i="20"/>
  <c r="U591" i="20"/>
  <c r="T591" i="20"/>
  <c r="U590" i="20"/>
  <c r="T590" i="20"/>
  <c r="U589" i="20"/>
  <c r="T589" i="20"/>
  <c r="U588" i="20"/>
  <c r="T588" i="20"/>
  <c r="U587" i="20"/>
  <c r="T587" i="20"/>
  <c r="U586" i="20"/>
  <c r="T586" i="20"/>
  <c r="U585" i="20"/>
  <c r="T585" i="20"/>
  <c r="U584" i="20"/>
  <c r="T584" i="20"/>
  <c r="U583" i="20"/>
  <c r="T583" i="20"/>
  <c r="U582" i="20"/>
  <c r="T582" i="20"/>
  <c r="U581" i="20"/>
  <c r="T581" i="20"/>
  <c r="U580" i="20"/>
  <c r="T580" i="20"/>
  <c r="U579" i="20"/>
  <c r="T579" i="20"/>
  <c r="U578" i="20"/>
  <c r="T578" i="20"/>
  <c r="U577" i="20"/>
  <c r="T577" i="20"/>
  <c r="U576" i="20"/>
  <c r="T576" i="20"/>
  <c r="U575" i="20"/>
  <c r="T575" i="20"/>
  <c r="U574" i="20"/>
  <c r="T574" i="20"/>
  <c r="U573" i="20"/>
  <c r="T573" i="20"/>
  <c r="U572" i="20"/>
  <c r="T572" i="20"/>
  <c r="U571" i="20"/>
  <c r="T571" i="20"/>
  <c r="U570" i="20"/>
  <c r="T570" i="20"/>
  <c r="U569" i="20"/>
  <c r="T569" i="20"/>
  <c r="U568" i="20"/>
  <c r="T568" i="20"/>
  <c r="U567" i="20"/>
  <c r="T567" i="20"/>
  <c r="U566" i="20"/>
  <c r="T566" i="20"/>
  <c r="U565" i="20"/>
  <c r="T565" i="20"/>
  <c r="U564" i="20"/>
  <c r="T564" i="20"/>
  <c r="U563" i="20"/>
  <c r="T563" i="20"/>
  <c r="U562" i="20"/>
  <c r="T562" i="20"/>
  <c r="U561" i="20"/>
  <c r="T561" i="20"/>
  <c r="U560" i="20"/>
  <c r="T560" i="20"/>
  <c r="U559" i="20"/>
  <c r="T559" i="20"/>
  <c r="U558" i="20"/>
  <c r="T558" i="20"/>
  <c r="U557" i="20"/>
  <c r="T557" i="20"/>
  <c r="U556" i="20"/>
  <c r="T556" i="20"/>
  <c r="U555" i="20"/>
  <c r="T555" i="20"/>
  <c r="U554" i="20"/>
  <c r="T554" i="20"/>
  <c r="U553" i="20"/>
  <c r="T553" i="20"/>
  <c r="U552" i="20"/>
  <c r="T552" i="20"/>
  <c r="U551" i="20"/>
  <c r="T551" i="20"/>
  <c r="U550" i="20"/>
  <c r="T550" i="20"/>
  <c r="U549" i="20"/>
  <c r="T549" i="20"/>
  <c r="U548" i="20"/>
  <c r="T548" i="20"/>
  <c r="U547" i="20"/>
  <c r="T547" i="20"/>
  <c r="U546" i="20"/>
  <c r="T546" i="20"/>
  <c r="U545" i="20"/>
  <c r="T545" i="20"/>
  <c r="U544" i="20"/>
  <c r="T544" i="20"/>
  <c r="U543" i="20"/>
  <c r="T543" i="20"/>
  <c r="U542" i="20"/>
  <c r="T542" i="20"/>
  <c r="U541" i="20"/>
  <c r="T541" i="20"/>
  <c r="U540" i="20"/>
  <c r="T540" i="20"/>
  <c r="U539" i="20"/>
  <c r="T539" i="20"/>
  <c r="U538" i="20"/>
  <c r="T538" i="20"/>
  <c r="U537" i="20"/>
  <c r="T537" i="20"/>
  <c r="U536" i="20"/>
  <c r="T536" i="20"/>
  <c r="U535" i="20"/>
  <c r="T535" i="20"/>
  <c r="U534" i="20"/>
  <c r="T534" i="20"/>
  <c r="U533" i="20"/>
  <c r="T533" i="20"/>
  <c r="U532" i="20"/>
  <c r="T532" i="20"/>
  <c r="U531" i="20"/>
  <c r="T531" i="20"/>
  <c r="U530" i="20"/>
  <c r="T530" i="20"/>
  <c r="U529" i="20"/>
  <c r="T529" i="20"/>
  <c r="U528" i="20"/>
  <c r="T528" i="20"/>
  <c r="U527" i="20"/>
  <c r="T527" i="20"/>
  <c r="U526" i="20"/>
  <c r="T526" i="20"/>
  <c r="U525" i="20"/>
  <c r="T525" i="20"/>
  <c r="U524" i="20"/>
  <c r="T524" i="20"/>
  <c r="U523" i="20"/>
  <c r="T523" i="20"/>
  <c r="U522" i="20"/>
  <c r="T522" i="20"/>
  <c r="U521" i="20"/>
  <c r="T521" i="20"/>
  <c r="U520" i="20"/>
  <c r="T520" i="20"/>
  <c r="U519" i="20"/>
  <c r="T519" i="20"/>
  <c r="U518" i="20"/>
  <c r="T518" i="20"/>
  <c r="U517" i="20"/>
  <c r="T517" i="20"/>
  <c r="U516" i="20"/>
  <c r="T516" i="20"/>
  <c r="U515" i="20"/>
  <c r="T515" i="20"/>
  <c r="U514" i="20"/>
  <c r="T514" i="20"/>
  <c r="U513" i="20"/>
  <c r="T513" i="20"/>
  <c r="U512" i="20"/>
  <c r="T512" i="20"/>
  <c r="U511" i="20"/>
  <c r="T511" i="20"/>
  <c r="U510" i="20"/>
  <c r="T510" i="20"/>
  <c r="U509" i="20"/>
  <c r="T509" i="20"/>
  <c r="U508" i="20"/>
  <c r="T508" i="20"/>
  <c r="U507" i="20"/>
  <c r="T507" i="20"/>
  <c r="U506" i="20"/>
  <c r="T506" i="20"/>
  <c r="U505" i="20"/>
  <c r="T505" i="20"/>
  <c r="U504" i="20"/>
  <c r="T504" i="20"/>
  <c r="U503" i="20"/>
  <c r="T503" i="20"/>
  <c r="U502" i="20"/>
  <c r="T502" i="20"/>
  <c r="U501" i="20"/>
  <c r="T501" i="20"/>
  <c r="U500" i="20"/>
  <c r="T500" i="20"/>
  <c r="U499" i="20"/>
  <c r="T499" i="20"/>
  <c r="U498" i="20"/>
  <c r="T498" i="20"/>
  <c r="U497" i="20"/>
  <c r="T497" i="20"/>
  <c r="U496" i="20"/>
  <c r="T496" i="20"/>
  <c r="U495" i="20"/>
  <c r="T495" i="20"/>
  <c r="U494" i="20"/>
  <c r="T494" i="20"/>
  <c r="U493" i="20"/>
  <c r="T493" i="20"/>
  <c r="U492" i="20"/>
  <c r="T492" i="20"/>
  <c r="U491" i="20"/>
  <c r="T491" i="20"/>
  <c r="U490" i="20"/>
  <c r="T490" i="20"/>
  <c r="U489" i="20"/>
  <c r="T489" i="20"/>
  <c r="U488" i="20"/>
  <c r="T488" i="20"/>
  <c r="U487" i="20"/>
  <c r="T487" i="20"/>
  <c r="U486" i="20"/>
  <c r="T486" i="20"/>
  <c r="U485" i="20"/>
  <c r="T485" i="20"/>
  <c r="U484" i="20"/>
  <c r="T484" i="20"/>
  <c r="U483" i="20"/>
  <c r="T483" i="20"/>
  <c r="U482" i="20"/>
  <c r="T482" i="20"/>
  <c r="U481" i="20"/>
  <c r="T481" i="20"/>
  <c r="U480" i="20"/>
  <c r="T480" i="20"/>
  <c r="U479" i="20"/>
  <c r="T479" i="20"/>
  <c r="U478" i="20"/>
  <c r="T478" i="20"/>
  <c r="U477" i="20"/>
  <c r="T477" i="20"/>
  <c r="U476" i="20"/>
  <c r="T476" i="20"/>
  <c r="U475" i="20"/>
  <c r="T475" i="20"/>
  <c r="U474" i="20"/>
  <c r="T474" i="20"/>
  <c r="U473" i="20"/>
  <c r="T473" i="20"/>
  <c r="U472" i="20"/>
  <c r="T472" i="20"/>
  <c r="U471" i="20"/>
  <c r="T471" i="20"/>
  <c r="U470" i="20"/>
  <c r="T470" i="20"/>
  <c r="U469" i="20"/>
  <c r="T469" i="20"/>
  <c r="U468" i="20"/>
  <c r="T468" i="20"/>
  <c r="U467" i="20"/>
  <c r="T467" i="20"/>
  <c r="U466" i="20"/>
  <c r="T466" i="20"/>
  <c r="U465" i="20"/>
  <c r="T465" i="20"/>
  <c r="U464" i="20"/>
  <c r="T464" i="20"/>
  <c r="U463" i="20"/>
  <c r="T463" i="20"/>
  <c r="U462" i="20"/>
  <c r="T462" i="20"/>
  <c r="U461" i="20"/>
  <c r="T461" i="20"/>
  <c r="U460" i="20"/>
  <c r="T460" i="20"/>
  <c r="U459" i="20"/>
  <c r="T459" i="20"/>
  <c r="U458" i="20"/>
  <c r="T458" i="20"/>
  <c r="U457" i="20"/>
  <c r="T457" i="20"/>
  <c r="U456" i="20"/>
  <c r="T456" i="20"/>
  <c r="U455" i="20"/>
  <c r="T455" i="20"/>
  <c r="U454" i="20"/>
  <c r="T454" i="20"/>
  <c r="U453" i="20"/>
  <c r="T453" i="20"/>
  <c r="U452" i="20"/>
  <c r="T452" i="20"/>
  <c r="U451" i="20"/>
  <c r="T451" i="20"/>
  <c r="U450" i="20"/>
  <c r="T450" i="20"/>
  <c r="U449" i="20"/>
  <c r="T449" i="20"/>
  <c r="U448" i="20"/>
  <c r="T448" i="20"/>
  <c r="U447" i="20"/>
  <c r="T447" i="20"/>
  <c r="U446" i="20"/>
  <c r="T446" i="20"/>
  <c r="U445" i="20"/>
  <c r="T445" i="20"/>
  <c r="U444" i="20"/>
  <c r="T444" i="20"/>
  <c r="U443" i="20"/>
  <c r="T443" i="20"/>
  <c r="U442" i="20"/>
  <c r="T442" i="20"/>
  <c r="U441" i="20"/>
  <c r="T441" i="20"/>
  <c r="U440" i="20"/>
  <c r="T440" i="20"/>
  <c r="U439" i="20"/>
  <c r="T439" i="20"/>
  <c r="U438" i="20"/>
  <c r="T438" i="20"/>
  <c r="U437" i="20"/>
  <c r="T437" i="20"/>
  <c r="U436" i="20"/>
  <c r="T436" i="20"/>
  <c r="U435" i="20"/>
  <c r="T435" i="20"/>
  <c r="U434" i="20"/>
  <c r="T434" i="20"/>
  <c r="U433" i="20"/>
  <c r="T433" i="20"/>
  <c r="U432" i="20"/>
  <c r="T432" i="20"/>
  <c r="U431" i="20"/>
  <c r="T431" i="20"/>
  <c r="U430" i="20"/>
  <c r="T430" i="20"/>
  <c r="U429" i="20"/>
  <c r="T429" i="20"/>
  <c r="U428" i="20"/>
  <c r="T428" i="20"/>
  <c r="U427" i="20"/>
  <c r="T427" i="20"/>
  <c r="U426" i="20"/>
  <c r="T426" i="20"/>
  <c r="U425" i="20"/>
  <c r="T425" i="20"/>
  <c r="U424" i="20"/>
  <c r="T424" i="20"/>
  <c r="U423" i="20"/>
  <c r="T423" i="20"/>
  <c r="U422" i="20"/>
  <c r="T422" i="20"/>
  <c r="U421" i="20"/>
  <c r="T421" i="20"/>
  <c r="U420" i="20"/>
  <c r="T420" i="20"/>
  <c r="U419" i="20"/>
  <c r="T419" i="20"/>
  <c r="U418" i="20"/>
  <c r="T418" i="20"/>
  <c r="U417" i="20"/>
  <c r="T417" i="20"/>
  <c r="U416" i="20"/>
  <c r="T416" i="20"/>
  <c r="U415" i="20"/>
  <c r="T415" i="20"/>
  <c r="U414" i="20"/>
  <c r="T414" i="20"/>
  <c r="U413" i="20"/>
  <c r="T413" i="20"/>
  <c r="U412" i="20"/>
  <c r="T412" i="20"/>
  <c r="U411" i="20"/>
  <c r="T411" i="20"/>
  <c r="U410" i="20"/>
  <c r="T410" i="20"/>
  <c r="U409" i="20"/>
  <c r="T409" i="20"/>
  <c r="U408" i="20"/>
  <c r="T408" i="20"/>
  <c r="U407" i="20"/>
  <c r="T407" i="20"/>
  <c r="U406" i="20"/>
  <c r="T406" i="20"/>
  <c r="U405" i="20"/>
  <c r="T405" i="20"/>
  <c r="U404" i="20"/>
  <c r="T404" i="20"/>
  <c r="U403" i="20"/>
  <c r="T403" i="20"/>
  <c r="U402" i="20"/>
  <c r="T402" i="20"/>
  <c r="U401" i="20"/>
  <c r="T401" i="20"/>
  <c r="U400" i="20"/>
  <c r="T400" i="20"/>
  <c r="U399" i="20"/>
  <c r="T399" i="20"/>
  <c r="U398" i="20"/>
  <c r="T398" i="20"/>
  <c r="U397" i="20"/>
  <c r="T397" i="20"/>
  <c r="U396" i="20"/>
  <c r="T396" i="20"/>
  <c r="U395" i="20"/>
  <c r="T395" i="20"/>
  <c r="U394" i="20"/>
  <c r="T394" i="20"/>
  <c r="U393" i="20"/>
  <c r="T393" i="20"/>
  <c r="U392" i="20"/>
  <c r="T392" i="20"/>
  <c r="U391" i="20"/>
  <c r="T391" i="20"/>
  <c r="U390" i="20"/>
  <c r="T390" i="20"/>
  <c r="U389" i="20"/>
  <c r="T389" i="20"/>
  <c r="U388" i="20"/>
  <c r="T388" i="20"/>
  <c r="U387" i="20"/>
  <c r="T387" i="20"/>
  <c r="U386" i="20"/>
  <c r="T386" i="20"/>
  <c r="U385" i="20"/>
  <c r="T385" i="20"/>
  <c r="U384" i="20"/>
  <c r="T384" i="20"/>
  <c r="U383" i="20"/>
  <c r="T383" i="20"/>
  <c r="U382" i="20"/>
  <c r="T382" i="20"/>
  <c r="U381" i="20"/>
  <c r="T381" i="20"/>
  <c r="U380" i="20"/>
  <c r="T380" i="20"/>
  <c r="U379" i="20"/>
  <c r="T379" i="20"/>
  <c r="U378" i="20"/>
  <c r="T378" i="20"/>
  <c r="U377" i="20"/>
  <c r="T377" i="20"/>
  <c r="U376" i="20"/>
  <c r="T376" i="20"/>
  <c r="U375" i="20"/>
  <c r="T375" i="20"/>
  <c r="U374" i="20"/>
  <c r="T374" i="20"/>
  <c r="U373" i="20"/>
  <c r="T373" i="20"/>
  <c r="U372" i="20"/>
  <c r="T372" i="20"/>
  <c r="U371" i="20"/>
  <c r="T371" i="20"/>
  <c r="U370" i="20"/>
  <c r="T370" i="20"/>
  <c r="U369" i="20"/>
  <c r="T369" i="20"/>
  <c r="U368" i="20"/>
  <c r="T368" i="20"/>
  <c r="U367" i="20"/>
  <c r="T367" i="20"/>
  <c r="U366" i="20"/>
  <c r="T366" i="20"/>
  <c r="U365" i="20"/>
  <c r="T365" i="20"/>
  <c r="U364" i="20"/>
  <c r="T364" i="20"/>
  <c r="U363" i="20"/>
  <c r="T363" i="20"/>
  <c r="U362" i="20"/>
  <c r="T362" i="20"/>
  <c r="U361" i="20"/>
  <c r="T361" i="20"/>
  <c r="U360" i="20"/>
  <c r="T360" i="20"/>
  <c r="U359" i="20"/>
  <c r="T359" i="20"/>
  <c r="U358" i="20"/>
  <c r="T358" i="20"/>
  <c r="U357" i="20"/>
  <c r="T357" i="20"/>
  <c r="U356" i="20"/>
  <c r="T356" i="20"/>
  <c r="U355" i="20"/>
  <c r="T355" i="20"/>
  <c r="U354" i="20"/>
  <c r="T354" i="20"/>
  <c r="U353" i="20"/>
  <c r="T353" i="20"/>
  <c r="U352" i="20"/>
  <c r="T352" i="20"/>
  <c r="U351" i="20"/>
  <c r="T351" i="20"/>
  <c r="U350" i="20"/>
  <c r="T350" i="20"/>
  <c r="U349" i="20"/>
  <c r="T349" i="20"/>
  <c r="U348" i="20"/>
  <c r="U347" i="20"/>
  <c r="U346" i="20"/>
  <c r="U345" i="20"/>
  <c r="U344" i="20"/>
  <c r="U343" i="20"/>
  <c r="U342" i="20"/>
  <c r="U341" i="20"/>
  <c r="U340" i="20"/>
  <c r="T340" i="20"/>
  <c r="U339" i="20"/>
  <c r="U338" i="20"/>
  <c r="U337" i="20"/>
  <c r="U336" i="20"/>
  <c r="U335" i="20"/>
  <c r="U334" i="20"/>
  <c r="U333" i="20"/>
  <c r="U332" i="20"/>
  <c r="U331" i="20"/>
  <c r="U330" i="20"/>
  <c r="U329" i="20"/>
  <c r="T329" i="20"/>
  <c r="U328" i="20"/>
  <c r="U327" i="20"/>
  <c r="U326" i="20"/>
  <c r="U325" i="20"/>
  <c r="U324" i="20"/>
  <c r="T324" i="20"/>
  <c r="U323" i="20"/>
  <c r="U322" i="20"/>
  <c r="U321" i="20"/>
  <c r="U320" i="20"/>
  <c r="U319" i="20"/>
  <c r="U318" i="20"/>
  <c r="U317" i="20"/>
  <c r="U316" i="20"/>
  <c r="U315" i="20"/>
  <c r="T315" i="20"/>
  <c r="U314" i="20"/>
  <c r="U313" i="20"/>
  <c r="U312" i="20"/>
  <c r="U311" i="20"/>
  <c r="U310" i="20"/>
  <c r="U309" i="20"/>
  <c r="T309" i="20"/>
  <c r="U308" i="20"/>
  <c r="U307" i="20"/>
  <c r="U306" i="20"/>
  <c r="T306" i="20"/>
  <c r="U305" i="20"/>
  <c r="U304" i="20"/>
  <c r="U303" i="20"/>
  <c r="U302" i="20"/>
  <c r="T302" i="20"/>
  <c r="U301" i="20"/>
  <c r="U300" i="20"/>
  <c r="U299" i="20"/>
  <c r="T299" i="20"/>
  <c r="U298" i="20"/>
  <c r="U297" i="20"/>
  <c r="U296" i="20"/>
  <c r="U295" i="20"/>
  <c r="U294" i="20"/>
  <c r="U293" i="20"/>
  <c r="U292" i="20"/>
  <c r="U291" i="20"/>
  <c r="U290" i="20"/>
  <c r="T290" i="20"/>
  <c r="U289" i="20"/>
  <c r="T289" i="20"/>
  <c r="U288" i="20"/>
  <c r="T288" i="20"/>
  <c r="U287" i="20"/>
  <c r="T287" i="20"/>
  <c r="U286" i="20"/>
  <c r="T286" i="20"/>
  <c r="U285" i="20"/>
  <c r="T285" i="20"/>
  <c r="U284" i="20"/>
  <c r="U283" i="20"/>
  <c r="U282" i="20"/>
  <c r="U281" i="20"/>
  <c r="U280" i="20"/>
  <c r="U279" i="20"/>
  <c r="U278" i="20"/>
  <c r="U277" i="20"/>
  <c r="U276" i="20"/>
  <c r="T276" i="20"/>
  <c r="U275" i="20"/>
  <c r="U274" i="20"/>
  <c r="U273" i="20"/>
  <c r="U272" i="20"/>
  <c r="U271" i="20"/>
  <c r="U270" i="20"/>
  <c r="U269" i="20"/>
  <c r="U268" i="20"/>
  <c r="U267" i="20"/>
  <c r="U266" i="20"/>
  <c r="U265" i="20"/>
  <c r="U264" i="20"/>
  <c r="U263" i="20"/>
  <c r="U262" i="20"/>
  <c r="U261" i="20"/>
  <c r="U260" i="20"/>
  <c r="U259" i="20"/>
  <c r="U258" i="20"/>
  <c r="U257" i="20"/>
  <c r="U256" i="20"/>
  <c r="U255" i="20"/>
  <c r="U254" i="20"/>
  <c r="U253" i="20"/>
  <c r="T253" i="20"/>
  <c r="U252" i="20"/>
  <c r="U251" i="20"/>
  <c r="U250" i="20"/>
  <c r="U249" i="20"/>
  <c r="U248" i="20"/>
  <c r="U247" i="20"/>
  <c r="U246" i="20"/>
  <c r="U245" i="20"/>
  <c r="T245" i="20"/>
  <c r="U244" i="20"/>
  <c r="U243" i="20"/>
  <c r="U242" i="20"/>
  <c r="U241" i="20"/>
  <c r="U240" i="20"/>
  <c r="U239" i="20"/>
  <c r="U238" i="20"/>
  <c r="U237" i="20"/>
  <c r="U236" i="20"/>
  <c r="U235" i="20"/>
  <c r="U234" i="20"/>
  <c r="U233" i="20"/>
  <c r="U232" i="20"/>
  <c r="U231" i="20"/>
  <c r="U230" i="20"/>
  <c r="U229" i="20"/>
  <c r="U228" i="20"/>
  <c r="U227" i="20"/>
  <c r="U226" i="20"/>
  <c r="U225" i="20"/>
  <c r="U224" i="20"/>
  <c r="U223" i="20"/>
  <c r="U222" i="20"/>
  <c r="U221" i="20"/>
  <c r="U220" i="20"/>
  <c r="U219" i="20"/>
  <c r="U218" i="20"/>
  <c r="U217" i="20"/>
  <c r="U216" i="20"/>
  <c r="U215" i="20"/>
  <c r="U214" i="20"/>
  <c r="U213" i="20"/>
  <c r="U212" i="20"/>
  <c r="U211" i="20"/>
  <c r="U210" i="20"/>
  <c r="U209" i="20"/>
  <c r="U208" i="20"/>
  <c r="U207" i="20"/>
  <c r="U206" i="20"/>
  <c r="U205" i="20"/>
  <c r="U204" i="20"/>
  <c r="U203" i="20"/>
  <c r="U202" i="20"/>
  <c r="U201" i="20"/>
  <c r="U200" i="20"/>
  <c r="U199" i="20"/>
  <c r="U198" i="20"/>
  <c r="U197" i="20"/>
  <c r="U196" i="20"/>
  <c r="U195" i="20"/>
  <c r="T195" i="20"/>
  <c r="U194" i="20"/>
  <c r="T194" i="20"/>
  <c r="U193" i="20"/>
  <c r="T193" i="20"/>
  <c r="U192" i="20"/>
  <c r="T192" i="20"/>
  <c r="U191" i="20"/>
  <c r="T191" i="20"/>
  <c r="U190" i="20"/>
  <c r="T190" i="20"/>
  <c r="U189" i="20"/>
  <c r="T189" i="20"/>
  <c r="U188" i="20"/>
  <c r="T188" i="20"/>
  <c r="U187" i="20"/>
  <c r="T187" i="20"/>
  <c r="U186" i="20"/>
  <c r="T186" i="20"/>
  <c r="U185" i="20"/>
  <c r="T185" i="20"/>
  <c r="U184" i="20"/>
  <c r="T184" i="20"/>
  <c r="U183" i="20"/>
  <c r="T183" i="20"/>
  <c r="U182" i="20"/>
  <c r="T182" i="20"/>
  <c r="U181" i="20"/>
  <c r="T181" i="20"/>
  <c r="U180" i="20"/>
  <c r="T180" i="20"/>
  <c r="U179" i="20"/>
  <c r="T179" i="20"/>
  <c r="U178" i="20"/>
  <c r="T178" i="20"/>
  <c r="U177" i="20"/>
  <c r="T177" i="20"/>
  <c r="U176" i="20"/>
  <c r="T176" i="20"/>
  <c r="U175" i="20"/>
  <c r="T175" i="20"/>
  <c r="U174" i="20"/>
  <c r="U173" i="20"/>
  <c r="U172" i="20"/>
  <c r="U171" i="20"/>
  <c r="U170" i="20"/>
  <c r="U169" i="20"/>
  <c r="U168" i="20"/>
  <c r="U167" i="20"/>
  <c r="T167" i="20"/>
  <c r="U166" i="20"/>
  <c r="T166" i="20"/>
  <c r="U165" i="20"/>
  <c r="T165" i="20"/>
  <c r="U164" i="20"/>
  <c r="T164" i="20"/>
  <c r="U163" i="20"/>
  <c r="T163" i="20"/>
  <c r="U162" i="20"/>
  <c r="T162" i="20"/>
  <c r="U161" i="20"/>
  <c r="T161" i="20"/>
  <c r="U160" i="20"/>
  <c r="T160" i="20"/>
  <c r="U159" i="20"/>
  <c r="T159" i="20"/>
  <c r="U158" i="20"/>
  <c r="T158" i="20"/>
  <c r="U157" i="20"/>
  <c r="T157" i="20"/>
  <c r="U156" i="20"/>
  <c r="T156" i="20"/>
  <c r="U155" i="20"/>
  <c r="T155" i="20"/>
  <c r="U154" i="20"/>
  <c r="T154" i="20"/>
  <c r="U153" i="20"/>
  <c r="T153" i="20"/>
  <c r="U152" i="20"/>
  <c r="T152" i="20"/>
  <c r="U151" i="20"/>
  <c r="T151" i="20"/>
  <c r="U150" i="20"/>
  <c r="T150" i="20"/>
  <c r="U149" i="20"/>
  <c r="U148" i="20"/>
  <c r="U147" i="20"/>
  <c r="U146" i="20"/>
  <c r="T146" i="20"/>
  <c r="U145" i="20"/>
  <c r="U144" i="20"/>
  <c r="U143" i="20"/>
  <c r="U142" i="20"/>
  <c r="U141" i="20"/>
  <c r="U140" i="20"/>
  <c r="U139" i="20"/>
  <c r="U138" i="20"/>
  <c r="U137" i="20"/>
  <c r="U136" i="20"/>
  <c r="U135" i="20"/>
  <c r="U134" i="20"/>
  <c r="U133" i="20"/>
  <c r="U132" i="20"/>
  <c r="U131" i="20"/>
  <c r="U130" i="20"/>
  <c r="U129" i="20"/>
  <c r="U128" i="20"/>
  <c r="U127" i="20"/>
  <c r="U126" i="20"/>
  <c r="U125" i="20"/>
  <c r="U124" i="20"/>
  <c r="T124" i="20"/>
  <c r="U123" i="20"/>
  <c r="T123" i="20"/>
  <c r="U122" i="20"/>
  <c r="T122" i="20"/>
  <c r="U121" i="20"/>
  <c r="T121" i="20"/>
  <c r="U120" i="20"/>
  <c r="T120" i="20"/>
  <c r="U119" i="20"/>
  <c r="T119" i="20"/>
  <c r="U118" i="20"/>
  <c r="T118" i="20"/>
  <c r="U117" i="20"/>
  <c r="T117" i="20"/>
  <c r="U116" i="20"/>
  <c r="T116" i="20"/>
  <c r="U115" i="20"/>
  <c r="T115" i="20"/>
  <c r="U114" i="20"/>
  <c r="T114" i="20"/>
  <c r="U113" i="20"/>
  <c r="T113" i="20"/>
  <c r="U112" i="20"/>
  <c r="T112" i="20"/>
  <c r="U111" i="20"/>
  <c r="T111" i="20"/>
  <c r="U110" i="20"/>
  <c r="T110" i="20"/>
  <c r="U109" i="20"/>
  <c r="T109" i="20"/>
  <c r="U108" i="20"/>
  <c r="T108" i="20"/>
  <c r="U107" i="20"/>
  <c r="T107" i="20"/>
  <c r="U106" i="20"/>
  <c r="T106" i="20"/>
  <c r="U105" i="20"/>
  <c r="T105" i="20"/>
  <c r="U104" i="20"/>
  <c r="T104" i="20"/>
  <c r="U103" i="20"/>
  <c r="T103" i="20"/>
  <c r="U102" i="20"/>
  <c r="T102" i="20"/>
  <c r="U101" i="20"/>
  <c r="T101" i="20"/>
  <c r="U100" i="20"/>
  <c r="T100" i="20"/>
  <c r="U99" i="20"/>
  <c r="T99" i="20"/>
  <c r="U98" i="20"/>
  <c r="T98" i="20"/>
  <c r="U97" i="20"/>
  <c r="T97" i="20"/>
  <c r="U96" i="20"/>
  <c r="T96" i="20"/>
  <c r="U95" i="20"/>
  <c r="T95" i="20"/>
  <c r="U94" i="20"/>
  <c r="T94" i="20"/>
  <c r="U93" i="20"/>
  <c r="T93" i="20"/>
  <c r="U92" i="20"/>
  <c r="T92" i="20"/>
  <c r="U91" i="20"/>
  <c r="T91" i="20"/>
  <c r="U90" i="20"/>
  <c r="T90" i="20"/>
  <c r="U89" i="20"/>
  <c r="T89" i="20"/>
  <c r="U88" i="20"/>
  <c r="T88" i="20"/>
  <c r="U87" i="20"/>
  <c r="T87" i="20"/>
  <c r="U86" i="20"/>
  <c r="T86" i="20"/>
  <c r="U85" i="20"/>
  <c r="T85" i="20"/>
  <c r="U84" i="20"/>
  <c r="T84" i="20"/>
  <c r="U83" i="20"/>
  <c r="T83" i="20"/>
  <c r="U82" i="20"/>
  <c r="T82" i="20"/>
  <c r="U81" i="20"/>
  <c r="T81" i="20"/>
  <c r="U80" i="20"/>
  <c r="T80" i="20"/>
  <c r="U79" i="20"/>
  <c r="T79" i="20"/>
  <c r="U78" i="20"/>
  <c r="T78" i="20"/>
  <c r="U77" i="20"/>
  <c r="U76" i="20"/>
  <c r="U75" i="20"/>
  <c r="U74" i="20"/>
  <c r="U73" i="20"/>
  <c r="U72" i="20"/>
  <c r="U71" i="20"/>
  <c r="T71" i="20"/>
  <c r="U70" i="20"/>
  <c r="U69" i="20"/>
  <c r="U68" i="20"/>
  <c r="U67" i="20"/>
  <c r="U66" i="20"/>
  <c r="U65" i="20"/>
  <c r="U64" i="20"/>
  <c r="U63" i="20"/>
  <c r="U62" i="20"/>
  <c r="U61" i="20"/>
  <c r="U60" i="20"/>
  <c r="U59" i="20"/>
  <c r="U58" i="20"/>
  <c r="T58" i="20"/>
  <c r="U57" i="20"/>
  <c r="U56" i="20"/>
  <c r="U55" i="20"/>
  <c r="U53" i="20"/>
  <c r="U52" i="20"/>
  <c r="T52" i="20"/>
  <c r="U51" i="20"/>
  <c r="U50" i="20"/>
  <c r="U49" i="20"/>
  <c r="U48" i="20"/>
  <c r="U47" i="20"/>
  <c r="U46" i="20"/>
  <c r="U45" i="20"/>
  <c r="U44" i="20"/>
  <c r="U43" i="20"/>
  <c r="T43" i="20"/>
  <c r="U42" i="20"/>
  <c r="T42" i="20"/>
  <c r="U41" i="20"/>
  <c r="T41" i="20"/>
  <c r="U40" i="20"/>
  <c r="T40" i="20"/>
  <c r="U39" i="20"/>
  <c r="T39" i="20"/>
  <c r="U38" i="20"/>
  <c r="T38" i="20"/>
  <c r="U37" i="20"/>
  <c r="T37" i="20"/>
  <c r="U36" i="20"/>
  <c r="T36" i="20"/>
  <c r="U35" i="20"/>
  <c r="T35" i="20"/>
  <c r="U34" i="20"/>
  <c r="T34" i="20"/>
  <c r="U33" i="20"/>
  <c r="T33" i="20"/>
  <c r="U32" i="20"/>
  <c r="T32" i="20"/>
  <c r="U31" i="20"/>
  <c r="T31" i="20"/>
  <c r="U30" i="20"/>
  <c r="T30" i="20"/>
  <c r="U29" i="20"/>
  <c r="T29" i="20"/>
  <c r="U28" i="20"/>
  <c r="T28" i="20"/>
  <c r="U27" i="20"/>
  <c r="T27" i="20"/>
  <c r="U26" i="20"/>
  <c r="T26" i="20"/>
  <c r="U25" i="20"/>
  <c r="T25" i="20"/>
  <c r="U24" i="20"/>
  <c r="T24" i="20"/>
  <c r="U23" i="20"/>
  <c r="T23" i="20"/>
  <c r="U22" i="20"/>
  <c r="T22" i="20"/>
  <c r="U21" i="20"/>
  <c r="T21" i="20"/>
  <c r="U20" i="20"/>
  <c r="T20" i="20"/>
  <c r="U19" i="20"/>
  <c r="T19" i="20"/>
  <c r="U18" i="20"/>
  <c r="T18" i="20"/>
  <c r="U17" i="20"/>
  <c r="T17" i="20"/>
  <c r="U16" i="20"/>
  <c r="T16" i="20"/>
  <c r="U15" i="20"/>
  <c r="T15" i="20"/>
  <c r="U14" i="20"/>
  <c r="T14" i="20"/>
  <c r="U13" i="20"/>
  <c r="T13" i="20"/>
  <c r="U12" i="20"/>
  <c r="T12" i="20"/>
  <c r="U11" i="20"/>
  <c r="U10" i="20"/>
  <c r="T10" i="20"/>
  <c r="U9" i="20"/>
  <c r="T9" i="20"/>
  <c r="U8" i="20"/>
  <c r="T8" i="20"/>
  <c r="U7" i="20"/>
  <c r="T7" i="20"/>
  <c r="U6" i="20"/>
  <c r="T6" i="20"/>
  <c r="U5" i="20"/>
  <c r="T5" i="20"/>
  <c r="U4" i="20"/>
  <c r="T4" i="20"/>
  <c r="R637" i="20"/>
  <c r="R636" i="20"/>
  <c r="R635" i="20"/>
  <c r="R634" i="20"/>
  <c r="R633" i="20"/>
  <c r="R632" i="20"/>
  <c r="R631" i="20"/>
  <c r="R630" i="20"/>
  <c r="R629" i="20"/>
  <c r="R628" i="20"/>
  <c r="R627" i="20"/>
  <c r="R626" i="20"/>
  <c r="R625" i="20"/>
  <c r="R624" i="20"/>
  <c r="R623" i="20"/>
  <c r="R622" i="20"/>
  <c r="R621" i="20"/>
  <c r="R620" i="20"/>
  <c r="R619" i="20"/>
  <c r="R618" i="20"/>
  <c r="R617" i="20"/>
  <c r="R616" i="20"/>
  <c r="R615" i="20"/>
  <c r="R614" i="20"/>
  <c r="R613" i="20"/>
  <c r="R612" i="20"/>
  <c r="R611" i="20"/>
  <c r="R610" i="20"/>
  <c r="R609" i="20"/>
  <c r="R608" i="20"/>
  <c r="R607" i="20"/>
  <c r="R606" i="20"/>
  <c r="R605" i="20"/>
  <c r="R604" i="20"/>
  <c r="R603" i="20"/>
  <c r="R602" i="20"/>
  <c r="R601" i="20"/>
  <c r="R600" i="20"/>
  <c r="R599" i="20"/>
  <c r="R598" i="20"/>
  <c r="R597" i="20"/>
  <c r="R596" i="20"/>
  <c r="R595" i="20"/>
  <c r="R594" i="20"/>
  <c r="R593" i="20"/>
  <c r="R592" i="20"/>
  <c r="R591" i="20"/>
  <c r="Q591" i="20"/>
  <c r="R590" i="20"/>
  <c r="Q590" i="20"/>
  <c r="R589" i="20"/>
  <c r="Q589" i="20"/>
  <c r="R588" i="20"/>
  <c r="Q588" i="20"/>
  <c r="R587" i="20"/>
  <c r="Q587" i="20"/>
  <c r="R586" i="20"/>
  <c r="Q586" i="20"/>
  <c r="R585" i="20"/>
  <c r="Q585" i="20"/>
  <c r="R584" i="20"/>
  <c r="Q584" i="20"/>
  <c r="R583" i="20"/>
  <c r="R582" i="20"/>
  <c r="Q582" i="20"/>
  <c r="R581" i="20"/>
  <c r="Q581" i="20"/>
  <c r="R580" i="20"/>
  <c r="Q580" i="20"/>
  <c r="R579" i="20"/>
  <c r="Q579" i="20"/>
  <c r="R578" i="20"/>
  <c r="Q578" i="20"/>
  <c r="R577" i="20"/>
  <c r="Q577" i="20"/>
  <c r="R576" i="20"/>
  <c r="Q576" i="20"/>
  <c r="R575" i="20"/>
  <c r="Q575" i="20"/>
  <c r="R574" i="20"/>
  <c r="Q574" i="20"/>
  <c r="R573" i="20"/>
  <c r="Q573" i="20"/>
  <c r="R572" i="20"/>
  <c r="Q572" i="20"/>
  <c r="R571" i="20"/>
  <c r="Q571" i="20"/>
  <c r="R570" i="20"/>
  <c r="Q570" i="20"/>
  <c r="R569" i="20"/>
  <c r="Q569" i="20"/>
  <c r="R568" i="20"/>
  <c r="Q568" i="20"/>
  <c r="R567" i="20"/>
  <c r="Q567" i="20"/>
  <c r="R566" i="20"/>
  <c r="Q566" i="20"/>
  <c r="R565" i="20"/>
  <c r="Q565" i="20"/>
  <c r="R564" i="20"/>
  <c r="R563" i="20"/>
  <c r="Q563" i="20"/>
  <c r="R562" i="20"/>
  <c r="Q562" i="20"/>
  <c r="R561" i="20"/>
  <c r="Q561" i="20"/>
  <c r="R560" i="20"/>
  <c r="Q560" i="20"/>
  <c r="R559" i="20"/>
  <c r="Q559" i="20"/>
  <c r="R558" i="20"/>
  <c r="Q558" i="20"/>
  <c r="R557" i="20"/>
  <c r="Q557" i="20"/>
  <c r="R556" i="20"/>
  <c r="R555" i="20"/>
  <c r="Q555" i="20"/>
  <c r="R554" i="20"/>
  <c r="Q554" i="20"/>
  <c r="R553" i="20"/>
  <c r="Q553" i="20"/>
  <c r="R552" i="20"/>
  <c r="Q552" i="20"/>
  <c r="R551" i="20"/>
  <c r="Q551" i="20"/>
  <c r="R550" i="20"/>
  <c r="Q550" i="20"/>
  <c r="R549" i="20"/>
  <c r="Q549" i="20"/>
  <c r="R548" i="20"/>
  <c r="Q548" i="20"/>
  <c r="R547" i="20"/>
  <c r="R546" i="20"/>
  <c r="Q546" i="20"/>
  <c r="R545" i="20"/>
  <c r="Q545" i="20"/>
  <c r="R544" i="20"/>
  <c r="Q544" i="20"/>
  <c r="R543" i="20"/>
  <c r="Q543" i="20"/>
  <c r="R542" i="20"/>
  <c r="Q542" i="20"/>
  <c r="R541" i="20"/>
  <c r="Q541" i="20"/>
  <c r="R540" i="20"/>
  <c r="Q540" i="20"/>
  <c r="R539" i="20"/>
  <c r="R538" i="20"/>
  <c r="Q538" i="20"/>
  <c r="R537" i="20"/>
  <c r="Q537" i="20"/>
  <c r="R536" i="20"/>
  <c r="Q536" i="20"/>
  <c r="R535" i="20"/>
  <c r="Q535" i="20"/>
  <c r="R534" i="20"/>
  <c r="Q534" i="20"/>
  <c r="R533" i="20"/>
  <c r="Q533" i="20"/>
  <c r="R532" i="20"/>
  <c r="Q532" i="20"/>
  <c r="R531" i="20"/>
  <c r="Q531" i="20"/>
  <c r="R530" i="20"/>
  <c r="Q530" i="20"/>
  <c r="R529" i="20"/>
  <c r="R528" i="20"/>
  <c r="Q528" i="20"/>
  <c r="R527" i="20"/>
  <c r="Q527" i="20"/>
  <c r="R526" i="20"/>
  <c r="Q526" i="20"/>
  <c r="R525" i="20"/>
  <c r="Q525" i="20"/>
  <c r="R524" i="20"/>
  <c r="Q524" i="20"/>
  <c r="R523" i="20"/>
  <c r="Q523" i="20"/>
  <c r="R522" i="20"/>
  <c r="Q522" i="20"/>
  <c r="R521" i="20"/>
  <c r="Q521" i="20"/>
  <c r="R520" i="20"/>
  <c r="R519" i="20"/>
  <c r="Q519" i="20"/>
  <c r="R518" i="20"/>
  <c r="Q518" i="20"/>
  <c r="R517" i="20"/>
  <c r="Q517" i="20"/>
  <c r="R516" i="20"/>
  <c r="Q516" i="20"/>
  <c r="R515" i="20"/>
  <c r="Q515" i="20"/>
  <c r="R514" i="20"/>
  <c r="Q514" i="20"/>
  <c r="R513" i="20"/>
  <c r="Q513" i="20"/>
  <c r="R512" i="20"/>
  <c r="Q512" i="20"/>
  <c r="R511" i="20"/>
  <c r="Q511" i="20"/>
  <c r="R510" i="20"/>
  <c r="Q510" i="20"/>
  <c r="R509" i="20"/>
  <c r="R508" i="20"/>
  <c r="Q508" i="20"/>
  <c r="R507" i="20"/>
  <c r="Q507" i="20"/>
  <c r="R506" i="20"/>
  <c r="Q506" i="20"/>
  <c r="R505" i="20"/>
  <c r="Q505" i="20"/>
  <c r="R504" i="20"/>
  <c r="Q504" i="20"/>
  <c r="R503" i="20"/>
  <c r="Q503" i="20"/>
  <c r="R502" i="20"/>
  <c r="R501" i="20"/>
  <c r="Q501" i="20"/>
  <c r="R500" i="20"/>
  <c r="Q500" i="20"/>
  <c r="R499" i="20"/>
  <c r="Q499" i="20"/>
  <c r="R498" i="20"/>
  <c r="Q498" i="20"/>
  <c r="R497" i="20"/>
  <c r="Q497" i="20"/>
  <c r="R496" i="20"/>
  <c r="Q496" i="20"/>
  <c r="R495" i="20"/>
  <c r="Q495" i="20"/>
  <c r="R494" i="20"/>
  <c r="Q494" i="20"/>
  <c r="R493" i="20"/>
  <c r="R492" i="20"/>
  <c r="Q492" i="20"/>
  <c r="R491" i="20"/>
  <c r="Q491" i="20"/>
  <c r="R490" i="20"/>
  <c r="Q490" i="20"/>
  <c r="R489" i="20"/>
  <c r="Q489" i="20"/>
  <c r="R488" i="20"/>
  <c r="Q488" i="20"/>
  <c r="R487" i="20"/>
  <c r="Q487" i="20"/>
  <c r="R486" i="20"/>
  <c r="Q486" i="20"/>
  <c r="R485" i="20"/>
  <c r="R484" i="20"/>
  <c r="Q484" i="20"/>
  <c r="R483" i="20"/>
  <c r="Q483" i="20"/>
  <c r="R482" i="20"/>
  <c r="Q482" i="20"/>
  <c r="R481" i="20"/>
  <c r="R480" i="20"/>
  <c r="Q480" i="20"/>
  <c r="R479" i="20"/>
  <c r="Q479" i="20"/>
  <c r="R478" i="20"/>
  <c r="Q478" i="20"/>
  <c r="R477" i="20"/>
  <c r="Q477" i="20"/>
  <c r="R476" i="20"/>
  <c r="Q476" i="20"/>
  <c r="R475" i="20"/>
  <c r="Q475" i="20"/>
  <c r="R474" i="20"/>
  <c r="Q474" i="20"/>
  <c r="R473" i="20"/>
  <c r="Q473" i="20"/>
  <c r="R472" i="20"/>
  <c r="Q472" i="20"/>
  <c r="R471" i="20"/>
  <c r="Q471" i="20"/>
  <c r="R470" i="20"/>
  <c r="Q470" i="20"/>
  <c r="R469" i="20"/>
  <c r="Q469" i="20"/>
  <c r="R468" i="20"/>
  <c r="R467" i="20"/>
  <c r="Q467" i="20"/>
  <c r="R466" i="20"/>
  <c r="Q466" i="20"/>
  <c r="R465" i="20"/>
  <c r="Q465" i="20"/>
  <c r="R464" i="20"/>
  <c r="Q464" i="20"/>
  <c r="R463" i="20"/>
  <c r="Q463" i="20"/>
  <c r="R462" i="20"/>
  <c r="Q462" i="20"/>
  <c r="R461" i="20"/>
  <c r="Q461" i="20"/>
  <c r="R460" i="20"/>
  <c r="Q460" i="20"/>
  <c r="R459" i="20"/>
  <c r="R458" i="20"/>
  <c r="Q458" i="20"/>
  <c r="R457" i="20"/>
  <c r="Q457" i="20"/>
  <c r="R456" i="20"/>
  <c r="Q456" i="20"/>
  <c r="R455" i="20"/>
  <c r="Q455" i="20"/>
  <c r="R454" i="20"/>
  <c r="R453" i="20"/>
  <c r="Q453" i="20"/>
  <c r="R452" i="20"/>
  <c r="Q452" i="20"/>
  <c r="R451" i="20"/>
  <c r="Q451" i="20"/>
  <c r="R450" i="20"/>
  <c r="Q450" i="20"/>
  <c r="R449" i="20"/>
  <c r="Q449" i="20"/>
  <c r="R448" i="20"/>
  <c r="Q448" i="20"/>
  <c r="R447" i="20"/>
  <c r="Q447" i="20"/>
  <c r="R446" i="20"/>
  <c r="Q446" i="20"/>
  <c r="R445" i="20"/>
  <c r="Q445" i="20"/>
  <c r="R444" i="20"/>
  <c r="Q444" i="20"/>
  <c r="R443" i="20"/>
  <c r="R442" i="20"/>
  <c r="Q442" i="20"/>
  <c r="R441" i="20"/>
  <c r="Q441" i="20"/>
  <c r="R440" i="20"/>
  <c r="Q440" i="20"/>
  <c r="R439" i="20"/>
  <c r="Q439" i="20"/>
  <c r="R438" i="20"/>
  <c r="Q438" i="20"/>
  <c r="R437" i="20"/>
  <c r="Q437" i="20"/>
  <c r="R436" i="20"/>
  <c r="Q436" i="20"/>
  <c r="R435" i="20"/>
  <c r="Q435" i="20"/>
  <c r="R434" i="20"/>
  <c r="Q434" i="20"/>
  <c r="R433" i="20"/>
  <c r="R432" i="20"/>
  <c r="Q432" i="20"/>
  <c r="R431" i="20"/>
  <c r="Q431" i="20"/>
  <c r="R430" i="20"/>
  <c r="Q430" i="20"/>
  <c r="R429" i="20"/>
  <c r="R428" i="20"/>
  <c r="Q428" i="20"/>
  <c r="R427" i="20"/>
  <c r="Q427" i="20"/>
  <c r="R426" i="20"/>
  <c r="Q426" i="20"/>
  <c r="R425" i="20"/>
  <c r="Q425" i="20"/>
  <c r="R424" i="20"/>
  <c r="Q424" i="20"/>
  <c r="R423" i="20"/>
  <c r="Q423" i="20"/>
  <c r="R422" i="20"/>
  <c r="R421" i="20"/>
  <c r="Q421" i="20"/>
  <c r="R420" i="20"/>
  <c r="Q420" i="20"/>
  <c r="R419" i="20"/>
  <c r="Q419" i="20"/>
  <c r="R418" i="20"/>
  <c r="Q418" i="20"/>
  <c r="R417" i="20"/>
  <c r="Q417" i="20"/>
  <c r="R416" i="20"/>
  <c r="Q416" i="20"/>
  <c r="R415" i="20"/>
  <c r="R414" i="20"/>
  <c r="Q414" i="20"/>
  <c r="R413" i="20"/>
  <c r="Q413" i="20"/>
  <c r="R412" i="20"/>
  <c r="Q412" i="20"/>
  <c r="R411" i="20"/>
  <c r="R410" i="20"/>
  <c r="Q410" i="20"/>
  <c r="R409" i="20"/>
  <c r="Q409" i="20"/>
  <c r="R408" i="20"/>
  <c r="Q408" i="20"/>
  <c r="R407" i="20"/>
  <c r="Q407" i="20"/>
  <c r="R406" i="20"/>
  <c r="R405" i="20"/>
  <c r="Q405" i="20"/>
  <c r="R404" i="20"/>
  <c r="Q404" i="20"/>
  <c r="R403" i="20"/>
  <c r="Q403" i="20"/>
  <c r="R402" i="20"/>
  <c r="Q402" i="20"/>
  <c r="R401" i="20"/>
  <c r="Q401" i="20"/>
  <c r="R400" i="20"/>
  <c r="Q400" i="20"/>
  <c r="R399" i="20"/>
  <c r="Q399" i="20"/>
  <c r="R398" i="20"/>
  <c r="Q398" i="20"/>
  <c r="R397" i="20"/>
  <c r="R396" i="20"/>
  <c r="Q396" i="20"/>
  <c r="R395" i="20"/>
  <c r="Q395" i="20"/>
  <c r="R394" i="20"/>
  <c r="Q394" i="20"/>
  <c r="R393" i="20"/>
  <c r="Q393" i="20"/>
  <c r="R392" i="20"/>
  <c r="Q392" i="20"/>
  <c r="R391" i="20"/>
  <c r="Q391" i="20"/>
  <c r="R390" i="20"/>
  <c r="R389" i="20"/>
  <c r="Q389" i="20"/>
  <c r="R388" i="20"/>
  <c r="Q388" i="20"/>
  <c r="R387" i="20"/>
  <c r="Q387" i="20"/>
  <c r="R386" i="20"/>
  <c r="Q386" i="20"/>
  <c r="R385" i="20"/>
  <c r="Q385" i="20"/>
  <c r="R384" i="20"/>
  <c r="Q384" i="20"/>
  <c r="R383" i="20"/>
  <c r="Q383" i="20"/>
  <c r="R382" i="20"/>
  <c r="Q382" i="20"/>
  <c r="R381" i="20"/>
  <c r="Q381" i="20"/>
  <c r="R380" i="20"/>
  <c r="Q380" i="20"/>
  <c r="R379" i="20"/>
  <c r="Q379" i="20"/>
  <c r="R378" i="20"/>
  <c r="R377" i="20"/>
  <c r="Q377" i="20"/>
  <c r="R376" i="20"/>
  <c r="Q376" i="20"/>
  <c r="R375" i="20"/>
  <c r="Q375" i="20"/>
  <c r="R374" i="20"/>
  <c r="Q374" i="20"/>
  <c r="R373" i="20"/>
  <c r="R372" i="20"/>
  <c r="Q372" i="20"/>
  <c r="R371" i="20"/>
  <c r="Q371" i="20"/>
  <c r="R370" i="20"/>
  <c r="Q370" i="20"/>
  <c r="R369" i="20"/>
  <c r="Q369" i="20"/>
  <c r="R368" i="20"/>
  <c r="Q368" i="20"/>
  <c r="R367" i="20"/>
  <c r="Q367" i="20"/>
  <c r="R366" i="20"/>
  <c r="Q366" i="20"/>
  <c r="R365" i="20"/>
  <c r="Q365" i="20"/>
  <c r="R364" i="20"/>
  <c r="Q364" i="20"/>
  <c r="R363" i="20"/>
  <c r="Q363" i="20"/>
  <c r="R362" i="20"/>
  <c r="Q362" i="20"/>
  <c r="R361" i="20"/>
  <c r="Q361" i="20"/>
  <c r="R360" i="20"/>
  <c r="R359" i="20"/>
  <c r="Q359" i="20"/>
  <c r="R358" i="20"/>
  <c r="Q358" i="20"/>
  <c r="R357" i="20"/>
  <c r="Q357" i="20"/>
  <c r="R356" i="20"/>
  <c r="Q356" i="20"/>
  <c r="R355" i="20"/>
  <c r="Q355" i="20"/>
  <c r="R354" i="20"/>
  <c r="Q354" i="20"/>
  <c r="R353" i="20"/>
  <c r="Q353" i="20"/>
  <c r="R352" i="20"/>
  <c r="Q352" i="20"/>
  <c r="R351" i="20"/>
  <c r="Q351" i="20"/>
  <c r="R350" i="20"/>
  <c r="R349" i="20"/>
  <c r="Q349" i="20"/>
  <c r="R348" i="20"/>
  <c r="R347" i="20"/>
  <c r="R346" i="20"/>
  <c r="R345" i="20"/>
  <c r="R344" i="20"/>
  <c r="R343" i="20"/>
  <c r="R342" i="20"/>
  <c r="R341" i="20"/>
  <c r="R340" i="20"/>
  <c r="Q340" i="20"/>
  <c r="R339" i="20"/>
  <c r="R338" i="20"/>
  <c r="R337" i="20"/>
  <c r="R336" i="20"/>
  <c r="R335" i="20"/>
  <c r="R334" i="20"/>
  <c r="R333" i="20"/>
  <c r="R332" i="20"/>
  <c r="R331" i="20"/>
  <c r="R330" i="20"/>
  <c r="R329" i="20"/>
  <c r="Q329" i="20"/>
  <c r="R328" i="20"/>
  <c r="R327" i="20"/>
  <c r="R326" i="20"/>
  <c r="R325" i="20"/>
  <c r="R324" i="20"/>
  <c r="Q324" i="20"/>
  <c r="R323" i="20"/>
  <c r="R322" i="20"/>
  <c r="R321" i="20"/>
  <c r="R320" i="20"/>
  <c r="R319" i="20"/>
  <c r="R318" i="20"/>
  <c r="R317" i="20"/>
  <c r="R316" i="20"/>
  <c r="R315" i="20"/>
  <c r="Q315" i="20"/>
  <c r="R314" i="20"/>
  <c r="Q314" i="20"/>
  <c r="T314" i="20" s="1"/>
  <c r="R313" i="20"/>
  <c r="Q313" i="20"/>
  <c r="T313" i="20" s="1"/>
  <c r="R312" i="20"/>
  <c r="Q312" i="20"/>
  <c r="T312" i="20" s="1"/>
  <c r="R311" i="20"/>
  <c r="Q311" i="20"/>
  <c r="T311" i="20" s="1"/>
  <c r="R310" i="20"/>
  <c r="Q310" i="20"/>
  <c r="R309" i="20"/>
  <c r="Q309" i="20"/>
  <c r="R308" i="20"/>
  <c r="Q308" i="20"/>
  <c r="T308" i="20" s="1"/>
  <c r="R307" i="20"/>
  <c r="Q307" i="20"/>
  <c r="T307" i="20" s="1"/>
  <c r="R306" i="20"/>
  <c r="Q306" i="20"/>
  <c r="R305" i="20"/>
  <c r="Q305" i="20"/>
  <c r="T305" i="20" s="1"/>
  <c r="R304" i="20"/>
  <c r="Q304" i="20"/>
  <c r="T304" i="20" s="1"/>
  <c r="R303" i="20"/>
  <c r="Q303" i="20"/>
  <c r="T303" i="20" s="1"/>
  <c r="R302" i="20"/>
  <c r="Q302" i="20"/>
  <c r="R301" i="20"/>
  <c r="Q301" i="20"/>
  <c r="T301" i="20" s="1"/>
  <c r="R300" i="20"/>
  <c r="Q300" i="20"/>
  <c r="T300" i="20" s="1"/>
  <c r="R299" i="20"/>
  <c r="Q299" i="20"/>
  <c r="R298" i="20"/>
  <c r="Q298" i="20"/>
  <c r="T298" i="20" s="1"/>
  <c r="R297" i="20"/>
  <c r="Q297" i="20"/>
  <c r="T297" i="20" s="1"/>
  <c r="R296" i="20"/>
  <c r="Q296" i="20"/>
  <c r="T296" i="20" s="1"/>
  <c r="R295" i="20"/>
  <c r="Q295" i="20"/>
  <c r="T295" i="20" s="1"/>
  <c r="R294" i="20"/>
  <c r="Q294" i="20"/>
  <c r="T294" i="20" s="1"/>
  <c r="R293" i="20"/>
  <c r="Q293" i="20"/>
  <c r="T293" i="20" s="1"/>
  <c r="R292" i="20"/>
  <c r="Q292" i="20"/>
  <c r="T292" i="20" s="1"/>
  <c r="R291" i="20"/>
  <c r="Q291" i="20"/>
  <c r="T291" i="20" s="1"/>
  <c r="R290" i="20"/>
  <c r="Q290" i="20"/>
  <c r="R289" i="20"/>
  <c r="Q289" i="20"/>
  <c r="R288" i="20"/>
  <c r="Q288" i="20"/>
  <c r="R287" i="20"/>
  <c r="Q287" i="20"/>
  <c r="R286" i="20"/>
  <c r="Q286" i="20"/>
  <c r="R285" i="20"/>
  <c r="R284" i="20"/>
  <c r="Q284" i="20"/>
  <c r="T284" i="20" s="1"/>
  <c r="R283" i="20"/>
  <c r="Q283" i="20"/>
  <c r="T283" i="20" s="1"/>
  <c r="R282" i="20"/>
  <c r="Q282" i="20"/>
  <c r="T282" i="20" s="1"/>
  <c r="R281" i="20"/>
  <c r="Q281" i="20"/>
  <c r="T281" i="20" s="1"/>
  <c r="R280" i="20"/>
  <c r="Q280" i="20"/>
  <c r="T280" i="20" s="1"/>
  <c r="R279" i="20"/>
  <c r="Q279" i="20"/>
  <c r="T279" i="20" s="1"/>
  <c r="R278" i="20"/>
  <c r="Q278" i="20"/>
  <c r="T278" i="20" s="1"/>
  <c r="R277" i="20"/>
  <c r="Q277" i="20"/>
  <c r="T277" i="20" s="1"/>
  <c r="R276" i="20"/>
  <c r="Q276" i="20"/>
  <c r="R275" i="20"/>
  <c r="Q275" i="20"/>
  <c r="T275" i="20" s="1"/>
  <c r="R274" i="20"/>
  <c r="Q274" i="20"/>
  <c r="T274" i="20" s="1"/>
  <c r="R273" i="20"/>
  <c r="R272" i="20"/>
  <c r="Q272" i="20"/>
  <c r="R271" i="20"/>
  <c r="Q271" i="20"/>
  <c r="T271" i="20" s="1"/>
  <c r="R270" i="20"/>
  <c r="Q270" i="20"/>
  <c r="T270" i="20" s="1"/>
  <c r="R269" i="20"/>
  <c r="Q269" i="20"/>
  <c r="T269" i="20" s="1"/>
  <c r="R268" i="20"/>
  <c r="R267" i="20"/>
  <c r="Q267" i="20"/>
  <c r="T267" i="20" s="1"/>
  <c r="R266" i="20"/>
  <c r="Q266" i="20"/>
  <c r="T266" i="20" s="1"/>
  <c r="R265" i="20"/>
  <c r="Q265" i="20"/>
  <c r="T265" i="20" s="1"/>
  <c r="R264" i="20"/>
  <c r="Q264" i="20"/>
  <c r="T264" i="20" s="1"/>
  <c r="R263" i="20"/>
  <c r="Q263" i="20"/>
  <c r="T263" i="20" s="1"/>
  <c r="R262" i="20"/>
  <c r="Q262" i="20"/>
  <c r="T262" i="20" s="1"/>
  <c r="R261" i="20"/>
  <c r="Q261" i="20"/>
  <c r="T261" i="20" s="1"/>
  <c r="R260" i="20"/>
  <c r="Q260" i="20"/>
  <c r="T260" i="20" s="1"/>
  <c r="R259" i="20"/>
  <c r="Q259" i="20"/>
  <c r="T259" i="20" s="1"/>
  <c r="R258" i="20"/>
  <c r="Q258" i="20"/>
  <c r="T258" i="20" s="1"/>
  <c r="R257" i="20"/>
  <c r="R256" i="20"/>
  <c r="Q256" i="20"/>
  <c r="T256" i="20" s="1"/>
  <c r="R255" i="20"/>
  <c r="Q255" i="20"/>
  <c r="T255" i="20" s="1"/>
  <c r="R254" i="20"/>
  <c r="Q254" i="20"/>
  <c r="T254" i="20" s="1"/>
  <c r="R253" i="20"/>
  <c r="Q253" i="20"/>
  <c r="R252" i="20"/>
  <c r="Q252" i="20"/>
  <c r="T252" i="20" s="1"/>
  <c r="R251" i="20"/>
  <c r="Q251" i="20"/>
  <c r="T251" i="20" s="1"/>
  <c r="R250" i="20"/>
  <c r="Q250" i="20"/>
  <c r="T250" i="20" s="1"/>
  <c r="R249" i="20"/>
  <c r="Q249" i="20"/>
  <c r="T249" i="20" s="1"/>
  <c r="R248" i="20"/>
  <c r="Q248" i="20"/>
  <c r="T248" i="20" s="1"/>
  <c r="R247" i="20"/>
  <c r="Q247" i="20"/>
  <c r="T247" i="20" s="1"/>
  <c r="R246" i="20"/>
  <c r="Q246" i="20"/>
  <c r="T246" i="20" s="1"/>
  <c r="R245" i="20"/>
  <c r="Q245" i="20"/>
  <c r="R244" i="20"/>
  <c r="Q244" i="20"/>
  <c r="T244" i="20" s="1"/>
  <c r="R243" i="20"/>
  <c r="Q243" i="20"/>
  <c r="T243" i="20" s="1"/>
  <c r="R242" i="20"/>
  <c r="Q242" i="20"/>
  <c r="T242" i="20" s="1"/>
  <c r="R241" i="20"/>
  <c r="Q241" i="20"/>
  <c r="T241" i="20" s="1"/>
  <c r="R240" i="20"/>
  <c r="Q240" i="20"/>
  <c r="T240" i="20" s="1"/>
  <c r="R239" i="20"/>
  <c r="Q239" i="20"/>
  <c r="T239" i="20" s="1"/>
  <c r="R238" i="20"/>
  <c r="Q238" i="20"/>
  <c r="T238" i="20" s="1"/>
  <c r="R237" i="20"/>
  <c r="Q237" i="20"/>
  <c r="T237" i="20" s="1"/>
  <c r="R236" i="20"/>
  <c r="R235" i="20"/>
  <c r="Q235" i="20"/>
  <c r="T235" i="20" s="1"/>
  <c r="R234" i="20"/>
  <c r="Q234" i="20"/>
  <c r="T234" i="20" s="1"/>
  <c r="R233" i="20"/>
  <c r="Q233" i="20"/>
  <c r="T233" i="20" s="1"/>
  <c r="R232" i="20"/>
  <c r="Q232" i="20"/>
  <c r="T232" i="20" s="1"/>
  <c r="R231" i="20"/>
  <c r="Q231" i="20"/>
  <c r="T231" i="20" s="1"/>
  <c r="R230" i="20"/>
  <c r="Q230" i="20"/>
  <c r="T230" i="20" s="1"/>
  <c r="R229" i="20"/>
  <c r="Q229" i="20"/>
  <c r="R228" i="20"/>
  <c r="Q228" i="20"/>
  <c r="T228" i="20" s="1"/>
  <c r="R227" i="20"/>
  <c r="Q227" i="20"/>
  <c r="T227" i="20" s="1"/>
  <c r="R226" i="20"/>
  <c r="Q226" i="20"/>
  <c r="T226" i="20" s="1"/>
  <c r="R225" i="20"/>
  <c r="Q225" i="20"/>
  <c r="T225" i="20" s="1"/>
  <c r="R224" i="20"/>
  <c r="Q224" i="20"/>
  <c r="T224" i="20" s="1"/>
  <c r="R223" i="20"/>
  <c r="Q223" i="20"/>
  <c r="R222" i="20"/>
  <c r="Q222" i="20"/>
  <c r="T222" i="20" s="1"/>
  <c r="R221" i="20"/>
  <c r="Q221" i="20"/>
  <c r="T221" i="20" s="1"/>
  <c r="R220" i="20"/>
  <c r="Q220" i="20"/>
  <c r="T220" i="20" s="1"/>
  <c r="R219" i="20"/>
  <c r="Q219" i="20"/>
  <c r="T219" i="20" s="1"/>
  <c r="R218" i="20"/>
  <c r="Q218" i="20"/>
  <c r="T218" i="20" s="1"/>
  <c r="R217" i="20"/>
  <c r="Q217" i="20"/>
  <c r="T217" i="20" s="1"/>
  <c r="R216" i="20"/>
  <c r="Q216" i="20"/>
  <c r="R215" i="20"/>
  <c r="Q215" i="20"/>
  <c r="R214" i="20"/>
  <c r="Q214" i="20"/>
  <c r="R213" i="20"/>
  <c r="Q213" i="20"/>
  <c r="R212" i="20"/>
  <c r="Q212" i="20"/>
  <c r="R211" i="20"/>
  <c r="Q211" i="20"/>
  <c r="R210" i="20"/>
  <c r="Q210" i="20"/>
  <c r="R209" i="20"/>
  <c r="Q209" i="20"/>
  <c r="R208" i="20"/>
  <c r="Q208" i="20"/>
  <c r="T208" i="20" s="1"/>
  <c r="R207" i="20"/>
  <c r="Q207" i="20"/>
  <c r="T207" i="20" s="1"/>
  <c r="R206" i="20"/>
  <c r="Q206" i="20"/>
  <c r="T206" i="20" s="1"/>
  <c r="R205" i="20"/>
  <c r="Q205" i="20"/>
  <c r="T205" i="20" s="1"/>
  <c r="R204" i="20"/>
  <c r="Q204" i="20"/>
  <c r="T204" i="20" s="1"/>
  <c r="R203" i="20"/>
  <c r="Q203" i="20"/>
  <c r="T203" i="20" s="1"/>
  <c r="R202" i="20"/>
  <c r="Q202" i="20"/>
  <c r="T202" i="20" s="1"/>
  <c r="R201" i="20"/>
  <c r="Q201" i="20"/>
  <c r="T201" i="20" s="1"/>
  <c r="R200" i="20"/>
  <c r="Q200" i="20"/>
  <c r="T200" i="20" s="1"/>
  <c r="R199" i="20"/>
  <c r="Q199" i="20"/>
  <c r="T199" i="20" s="1"/>
  <c r="R198" i="20"/>
  <c r="Q198" i="20"/>
  <c r="T198" i="20" s="1"/>
  <c r="R197" i="20"/>
  <c r="Q197" i="20"/>
  <c r="T197" i="20" s="1"/>
  <c r="R196" i="20"/>
  <c r="Q196" i="20"/>
  <c r="T196" i="20" s="1"/>
  <c r="R195" i="20"/>
  <c r="Q195" i="20"/>
  <c r="R194" i="20"/>
  <c r="Q194" i="20"/>
  <c r="R193" i="20"/>
  <c r="Q193" i="20"/>
  <c r="R192" i="20"/>
  <c r="Q192" i="20"/>
  <c r="R191" i="20"/>
  <c r="Q191" i="20"/>
  <c r="R190" i="20"/>
  <c r="Q190" i="20"/>
  <c r="R189" i="20"/>
  <c r="Q189" i="20"/>
  <c r="R188" i="20"/>
  <c r="Q188" i="20"/>
  <c r="R187" i="20"/>
  <c r="Q187" i="20"/>
  <c r="R186" i="20"/>
  <c r="R185" i="20"/>
  <c r="Q185" i="20"/>
  <c r="R184" i="20"/>
  <c r="Q184" i="20"/>
  <c r="R183" i="20"/>
  <c r="Q183" i="20"/>
  <c r="R182" i="20"/>
  <c r="R181" i="20"/>
  <c r="Q181" i="20"/>
  <c r="R180" i="20"/>
  <c r="Q180" i="20"/>
  <c r="R179" i="20"/>
  <c r="Q179" i="20"/>
  <c r="R178" i="20"/>
  <c r="Q178" i="20"/>
  <c r="R177" i="20"/>
  <c r="Q177" i="20"/>
  <c r="R176" i="20"/>
  <c r="R175" i="20"/>
  <c r="Q175" i="20"/>
  <c r="R174" i="20"/>
  <c r="R173" i="20"/>
  <c r="R172" i="20"/>
  <c r="R171" i="20"/>
  <c r="R170" i="20"/>
  <c r="R169" i="20"/>
  <c r="R168" i="20"/>
  <c r="R167" i="20"/>
  <c r="R166" i="20"/>
  <c r="Q166" i="20"/>
  <c r="R165" i="20"/>
  <c r="Q165" i="20"/>
  <c r="R164" i="20"/>
  <c r="Q164" i="20"/>
  <c r="R163" i="20"/>
  <c r="Q163" i="20"/>
  <c r="R162" i="20"/>
  <c r="Q162" i="20"/>
  <c r="R161" i="20"/>
  <c r="Q161" i="20"/>
  <c r="R160" i="20"/>
  <c r="Q160" i="20"/>
  <c r="R159" i="20"/>
  <c r="Q159" i="20"/>
  <c r="R158" i="20"/>
  <c r="R157" i="20"/>
  <c r="Q157" i="20"/>
  <c r="R156" i="20"/>
  <c r="Q156" i="20"/>
  <c r="R155" i="20"/>
  <c r="Q155" i="20"/>
  <c r="R154" i="20"/>
  <c r="Q154" i="20"/>
  <c r="R153" i="20"/>
  <c r="Q153" i="20"/>
  <c r="R152" i="20"/>
  <c r="R151" i="20"/>
  <c r="Q151" i="20"/>
  <c r="R150" i="20"/>
  <c r="R149" i="20"/>
  <c r="Q149" i="20"/>
  <c r="T149" i="20" s="1"/>
  <c r="R148" i="20"/>
  <c r="Q148" i="20"/>
  <c r="T148" i="20" s="1"/>
  <c r="R147" i="20"/>
  <c r="Q147" i="20"/>
  <c r="T147" i="20" s="1"/>
  <c r="R146" i="20"/>
  <c r="R145" i="20"/>
  <c r="R144" i="20"/>
  <c r="Q144" i="20"/>
  <c r="T144" i="20" s="1"/>
  <c r="R143" i="20"/>
  <c r="R142" i="20"/>
  <c r="R141" i="20"/>
  <c r="R140" i="20"/>
  <c r="R139" i="20"/>
  <c r="R138" i="20"/>
  <c r="R137" i="20"/>
  <c r="R136" i="20"/>
  <c r="R135" i="20"/>
  <c r="R134" i="20"/>
  <c r="R133" i="20"/>
  <c r="R132" i="20"/>
  <c r="R131" i="20"/>
  <c r="R130" i="20"/>
  <c r="R129" i="20"/>
  <c r="R128" i="20"/>
  <c r="R127" i="20"/>
  <c r="R126" i="20"/>
  <c r="R125" i="20"/>
  <c r="R124" i="20"/>
  <c r="Q124" i="20"/>
  <c r="R123" i="20"/>
  <c r="Q123" i="20"/>
  <c r="R122" i="20"/>
  <c r="Q122" i="20"/>
  <c r="R121" i="20"/>
  <c r="Q121" i="20"/>
  <c r="R120" i="20"/>
  <c r="Q120" i="20"/>
  <c r="R119" i="20"/>
  <c r="Q119" i="20"/>
  <c r="R118" i="20"/>
  <c r="Q118" i="20"/>
  <c r="R117" i="20"/>
  <c r="Q117" i="20"/>
  <c r="R116" i="20"/>
  <c r="Q116" i="20"/>
  <c r="R115" i="20"/>
  <c r="Q115" i="20"/>
  <c r="R114" i="20"/>
  <c r="Q114" i="20"/>
  <c r="R113" i="20"/>
  <c r="Q113" i="20"/>
  <c r="R112" i="20"/>
  <c r="R111" i="20"/>
  <c r="Q111" i="20"/>
  <c r="R110" i="20"/>
  <c r="Q110" i="20"/>
  <c r="R109" i="20"/>
  <c r="Q109" i="20"/>
  <c r="R108" i="20"/>
  <c r="Q108" i="20"/>
  <c r="R107" i="20"/>
  <c r="Q107" i="20"/>
  <c r="R106" i="20"/>
  <c r="Q106" i="20"/>
  <c r="R105" i="20"/>
  <c r="Q105" i="20"/>
  <c r="R104" i="20"/>
  <c r="R103" i="20"/>
  <c r="Q103" i="20"/>
  <c r="R102" i="20"/>
  <c r="Q102" i="20"/>
  <c r="R101" i="20"/>
  <c r="Q101" i="20"/>
  <c r="R100" i="20"/>
  <c r="Q100" i="20"/>
  <c r="R99" i="20"/>
  <c r="R98" i="20"/>
  <c r="Q98" i="20"/>
  <c r="R97" i="20"/>
  <c r="Q97" i="20"/>
  <c r="R96" i="20"/>
  <c r="Q96" i="20"/>
  <c r="R95" i="20"/>
  <c r="Q95" i="20"/>
  <c r="R94" i="20"/>
  <c r="Q94" i="20"/>
  <c r="R93" i="20"/>
  <c r="Q93" i="20"/>
  <c r="R92" i="20"/>
  <c r="Q92" i="20"/>
  <c r="R91" i="20"/>
  <c r="Q91" i="20"/>
  <c r="R90" i="20"/>
  <c r="Q90" i="20"/>
  <c r="R89" i="20"/>
  <c r="R88" i="20"/>
  <c r="Q88" i="20"/>
  <c r="R87" i="20"/>
  <c r="Q87" i="20"/>
  <c r="R86" i="20"/>
  <c r="Q86" i="20"/>
  <c r="R85" i="20"/>
  <c r="Q85" i="20"/>
  <c r="R84" i="20"/>
  <c r="Q84" i="20"/>
  <c r="R83" i="20"/>
  <c r="Q83" i="20"/>
  <c r="R82" i="20"/>
  <c r="Q82" i="20"/>
  <c r="R81" i="20"/>
  <c r="Q81" i="20"/>
  <c r="R80" i="20"/>
  <c r="Q80" i="20"/>
  <c r="R79" i="20"/>
  <c r="Q79" i="20"/>
  <c r="R78" i="20"/>
  <c r="Q78" i="20"/>
  <c r="R77" i="20"/>
  <c r="R76" i="20"/>
  <c r="R75" i="20"/>
  <c r="R74" i="20"/>
  <c r="R73" i="20"/>
  <c r="R72" i="20"/>
  <c r="R71" i="20"/>
  <c r="Q71" i="20"/>
  <c r="R70" i="20"/>
  <c r="Q70" i="20"/>
  <c r="T70" i="20" s="1"/>
  <c r="R69" i="20"/>
  <c r="Q69" i="20"/>
  <c r="T69" i="20" s="1"/>
  <c r="R68" i="20"/>
  <c r="Q68" i="20"/>
  <c r="T68" i="20" s="1"/>
  <c r="R67" i="20"/>
  <c r="Q67" i="20"/>
  <c r="T67" i="20" s="1"/>
  <c r="R66" i="20"/>
  <c r="Q66" i="20"/>
  <c r="T66" i="20" s="1"/>
  <c r="R65" i="20"/>
  <c r="Q65" i="20"/>
  <c r="T65" i="20" s="1"/>
  <c r="R64" i="20"/>
  <c r="Q64" i="20"/>
  <c r="T64" i="20" s="1"/>
  <c r="R63" i="20"/>
  <c r="Q63" i="20"/>
  <c r="T63" i="20" s="1"/>
  <c r="R62" i="20"/>
  <c r="Q62" i="20"/>
  <c r="T62" i="20" s="1"/>
  <c r="R61" i="20"/>
  <c r="Q61" i="20"/>
  <c r="T61" i="20" s="1"/>
  <c r="R60" i="20"/>
  <c r="Q60" i="20"/>
  <c r="T60" i="20" s="1"/>
  <c r="R59" i="20"/>
  <c r="Q59" i="20"/>
  <c r="T59" i="20" s="1"/>
  <c r="R58" i="20"/>
  <c r="Q58" i="20"/>
  <c r="R57" i="20"/>
  <c r="Q57" i="20"/>
  <c r="T57" i="20" s="1"/>
  <c r="R56" i="20"/>
  <c r="Q56" i="20"/>
  <c r="T56" i="20" s="1"/>
  <c r="R55" i="20"/>
  <c r="Q55" i="20"/>
  <c r="T55" i="20" s="1"/>
  <c r="R54" i="20"/>
  <c r="Q54" i="20"/>
  <c r="Q73" i="20" s="1"/>
  <c r="R53" i="20"/>
  <c r="Q53" i="20"/>
  <c r="T53" i="20" s="1"/>
  <c r="R52" i="20"/>
  <c r="Q52" i="20"/>
  <c r="R51" i="20"/>
  <c r="R50" i="20"/>
  <c r="R49" i="20"/>
  <c r="R48" i="20"/>
  <c r="R47" i="20"/>
  <c r="R46" i="20"/>
  <c r="Q46" i="20"/>
  <c r="R45" i="20"/>
  <c r="Q45" i="20"/>
  <c r="R44" i="20"/>
  <c r="Q44" i="20"/>
  <c r="R43" i="20"/>
  <c r="Q43" i="20"/>
  <c r="R42" i="20"/>
  <c r="Q42" i="20"/>
  <c r="R41" i="20"/>
  <c r="R40" i="20"/>
  <c r="R39" i="20"/>
  <c r="R38" i="20"/>
  <c r="R37" i="20"/>
  <c r="Q37" i="20"/>
  <c r="R36" i="20"/>
  <c r="Q36" i="20"/>
  <c r="R35" i="20"/>
  <c r="Q35" i="20"/>
  <c r="R34" i="20"/>
  <c r="Q34" i="20"/>
  <c r="R33" i="20"/>
  <c r="Q33" i="20"/>
  <c r="R32" i="20"/>
  <c r="Q32" i="20"/>
  <c r="R31" i="20"/>
  <c r="R30" i="20"/>
  <c r="R29" i="20"/>
  <c r="R28" i="20"/>
  <c r="R27" i="20"/>
  <c r="R26" i="20"/>
  <c r="R25" i="20"/>
  <c r="R24" i="20"/>
  <c r="R23" i="20"/>
  <c r="Q23" i="20"/>
  <c r="R22" i="20"/>
  <c r="R21" i="20"/>
  <c r="R20" i="20"/>
  <c r="R19" i="20"/>
  <c r="R18" i="20"/>
  <c r="R17" i="20"/>
  <c r="R16" i="20"/>
  <c r="R15" i="20"/>
  <c r="R14" i="20"/>
  <c r="Q14" i="20"/>
  <c r="R13" i="20"/>
  <c r="R12" i="20"/>
  <c r="R11" i="20"/>
  <c r="R10" i="20"/>
  <c r="R9" i="20"/>
  <c r="R8" i="20"/>
  <c r="Q8" i="20"/>
  <c r="R7" i="20"/>
  <c r="Q7" i="20"/>
  <c r="R6" i="20"/>
  <c r="Q6" i="20"/>
  <c r="R5" i="20"/>
  <c r="Q5" i="20"/>
  <c r="R4" i="20"/>
  <c r="Q4" i="20"/>
  <c r="O637" i="20"/>
  <c r="N637" i="20"/>
  <c r="O636" i="20"/>
  <c r="N636" i="20"/>
  <c r="O635" i="20"/>
  <c r="N635" i="20"/>
  <c r="O634" i="20"/>
  <c r="N634" i="20"/>
  <c r="O633" i="20"/>
  <c r="N633" i="20"/>
  <c r="O632" i="20"/>
  <c r="N632" i="20"/>
  <c r="O631" i="20"/>
  <c r="N631" i="20"/>
  <c r="O630" i="20"/>
  <c r="N630" i="20"/>
  <c r="O629" i="20"/>
  <c r="N629" i="20"/>
  <c r="O628" i="20"/>
  <c r="N628" i="20"/>
  <c r="O627" i="20"/>
  <c r="N627" i="20"/>
  <c r="O626" i="20"/>
  <c r="N626" i="20"/>
  <c r="O625" i="20"/>
  <c r="N625" i="20"/>
  <c r="O624" i="20"/>
  <c r="N624" i="20"/>
  <c r="O623" i="20"/>
  <c r="N623" i="20"/>
  <c r="O622" i="20"/>
  <c r="N622" i="20"/>
  <c r="O621" i="20"/>
  <c r="N621" i="20"/>
  <c r="O620" i="20"/>
  <c r="N620" i="20"/>
  <c r="O619" i="20"/>
  <c r="N619" i="20"/>
  <c r="O618" i="20"/>
  <c r="N618" i="20"/>
  <c r="O617" i="20"/>
  <c r="N617" i="20"/>
  <c r="O616" i="20"/>
  <c r="N616" i="20"/>
  <c r="O615" i="20"/>
  <c r="N615" i="20"/>
  <c r="O614" i="20"/>
  <c r="N614" i="20"/>
  <c r="O613" i="20"/>
  <c r="N613" i="20"/>
  <c r="O612" i="20"/>
  <c r="N612" i="20"/>
  <c r="O611" i="20"/>
  <c r="N611" i="20"/>
  <c r="O610" i="20"/>
  <c r="N610" i="20"/>
  <c r="O609" i="20"/>
  <c r="N609" i="20"/>
  <c r="O608" i="20"/>
  <c r="N608" i="20"/>
  <c r="O607" i="20"/>
  <c r="N607" i="20"/>
  <c r="O606" i="20"/>
  <c r="N606" i="20"/>
  <c r="O605" i="20"/>
  <c r="N605" i="20"/>
  <c r="O604" i="20"/>
  <c r="N604" i="20"/>
  <c r="O603" i="20"/>
  <c r="N603" i="20"/>
  <c r="O602" i="20"/>
  <c r="N602" i="20"/>
  <c r="O601" i="20"/>
  <c r="N601" i="20"/>
  <c r="O600" i="20"/>
  <c r="N600" i="20"/>
  <c r="O599" i="20"/>
  <c r="N599" i="20"/>
  <c r="O598" i="20"/>
  <c r="N598" i="20"/>
  <c r="O597" i="20"/>
  <c r="N597" i="20"/>
  <c r="O596" i="20"/>
  <c r="N596" i="20"/>
  <c r="O595" i="20"/>
  <c r="N595" i="20"/>
  <c r="O594" i="20"/>
  <c r="N594" i="20"/>
  <c r="O593" i="20"/>
  <c r="N593" i="20"/>
  <c r="O592" i="20"/>
  <c r="N592" i="20"/>
  <c r="O591" i="20"/>
  <c r="N591" i="20"/>
  <c r="O590" i="20"/>
  <c r="N590" i="20"/>
  <c r="O589" i="20"/>
  <c r="N589" i="20"/>
  <c r="O588" i="20"/>
  <c r="N588" i="20"/>
  <c r="O587" i="20"/>
  <c r="N587" i="20"/>
  <c r="O586" i="20"/>
  <c r="N586" i="20"/>
  <c r="O585" i="20"/>
  <c r="N585" i="20"/>
  <c r="O584" i="20"/>
  <c r="N584" i="20"/>
  <c r="O583" i="20"/>
  <c r="N583" i="20"/>
  <c r="O582" i="20"/>
  <c r="N582" i="20"/>
  <c r="O581" i="20"/>
  <c r="N581" i="20"/>
  <c r="O580" i="20"/>
  <c r="N580" i="20"/>
  <c r="O579" i="20"/>
  <c r="N579" i="20"/>
  <c r="O578" i="20"/>
  <c r="N578" i="20"/>
  <c r="O577" i="20"/>
  <c r="N577" i="20"/>
  <c r="O576" i="20"/>
  <c r="N576" i="20"/>
  <c r="O575" i="20"/>
  <c r="N575" i="20"/>
  <c r="O574" i="20"/>
  <c r="N574" i="20"/>
  <c r="O573" i="20"/>
  <c r="N573" i="20"/>
  <c r="O572" i="20"/>
  <c r="N572" i="20"/>
  <c r="O571" i="20"/>
  <c r="N571" i="20"/>
  <c r="O570" i="20"/>
  <c r="N570" i="20"/>
  <c r="O569" i="20"/>
  <c r="N569" i="20"/>
  <c r="O568" i="20"/>
  <c r="N568" i="20"/>
  <c r="O567" i="20"/>
  <c r="N567" i="20"/>
  <c r="O566" i="20"/>
  <c r="N566" i="20"/>
  <c r="O565" i="20"/>
  <c r="N565" i="20"/>
  <c r="O564" i="20"/>
  <c r="N564" i="20"/>
  <c r="O563" i="20"/>
  <c r="N563" i="20"/>
  <c r="O562" i="20"/>
  <c r="N562" i="20"/>
  <c r="O561" i="20"/>
  <c r="N561" i="20"/>
  <c r="O560" i="20"/>
  <c r="N560" i="20"/>
  <c r="O559" i="20"/>
  <c r="N559" i="20"/>
  <c r="O558" i="20"/>
  <c r="N558" i="20"/>
  <c r="O557" i="20"/>
  <c r="N557" i="20"/>
  <c r="O556" i="20"/>
  <c r="N556" i="20"/>
  <c r="O555" i="20"/>
  <c r="N555" i="20"/>
  <c r="O554" i="20"/>
  <c r="N554" i="20"/>
  <c r="O553" i="20"/>
  <c r="N553" i="20"/>
  <c r="O552" i="20"/>
  <c r="N552" i="20"/>
  <c r="O551" i="20"/>
  <c r="N551" i="20"/>
  <c r="O550" i="20"/>
  <c r="N550" i="20"/>
  <c r="O549" i="20"/>
  <c r="N549" i="20"/>
  <c r="O548" i="20"/>
  <c r="N548" i="20"/>
  <c r="O547" i="20"/>
  <c r="N547" i="20"/>
  <c r="O546" i="20"/>
  <c r="N546" i="20"/>
  <c r="O545" i="20"/>
  <c r="N545" i="20"/>
  <c r="O544" i="20"/>
  <c r="N544" i="20"/>
  <c r="O543" i="20"/>
  <c r="N543" i="20"/>
  <c r="O542" i="20"/>
  <c r="N542" i="20"/>
  <c r="O541" i="20"/>
  <c r="N541" i="20"/>
  <c r="O540" i="20"/>
  <c r="N540" i="20"/>
  <c r="O539" i="20"/>
  <c r="N539" i="20"/>
  <c r="O538" i="20"/>
  <c r="N538" i="20"/>
  <c r="O537" i="20"/>
  <c r="N537" i="20"/>
  <c r="O536" i="20"/>
  <c r="N536" i="20"/>
  <c r="O535" i="20"/>
  <c r="N535" i="20"/>
  <c r="O534" i="20"/>
  <c r="N534" i="20"/>
  <c r="O533" i="20"/>
  <c r="N533" i="20"/>
  <c r="O532" i="20"/>
  <c r="N532" i="20"/>
  <c r="O531" i="20"/>
  <c r="N531" i="20"/>
  <c r="O530" i="20"/>
  <c r="N530" i="20"/>
  <c r="O529" i="20"/>
  <c r="N529" i="20"/>
  <c r="O528" i="20"/>
  <c r="N528" i="20"/>
  <c r="O527" i="20"/>
  <c r="N527" i="20"/>
  <c r="O526" i="20"/>
  <c r="N526" i="20"/>
  <c r="O525" i="20"/>
  <c r="N525" i="20"/>
  <c r="O524" i="20"/>
  <c r="N524" i="20"/>
  <c r="O523" i="20"/>
  <c r="N523" i="20"/>
  <c r="O522" i="20"/>
  <c r="N522" i="20"/>
  <c r="O521" i="20"/>
  <c r="N521" i="20"/>
  <c r="O520" i="20"/>
  <c r="N520" i="20"/>
  <c r="O519" i="20"/>
  <c r="N519" i="20"/>
  <c r="O518" i="20"/>
  <c r="N518" i="20"/>
  <c r="O517" i="20"/>
  <c r="N517" i="20"/>
  <c r="O516" i="20"/>
  <c r="N516" i="20"/>
  <c r="O515" i="20"/>
  <c r="N515" i="20"/>
  <c r="O514" i="20"/>
  <c r="N514" i="20"/>
  <c r="O513" i="20"/>
  <c r="N513" i="20"/>
  <c r="O512" i="20"/>
  <c r="N512" i="20"/>
  <c r="O511" i="20"/>
  <c r="N511" i="20"/>
  <c r="O510" i="20"/>
  <c r="N510" i="20"/>
  <c r="O509" i="20"/>
  <c r="N509" i="20"/>
  <c r="O508" i="20"/>
  <c r="N508" i="20"/>
  <c r="O507" i="20"/>
  <c r="N507" i="20"/>
  <c r="O506" i="20"/>
  <c r="N506" i="20"/>
  <c r="O505" i="20"/>
  <c r="N505" i="20"/>
  <c r="O504" i="20"/>
  <c r="N504" i="20"/>
  <c r="O503" i="20"/>
  <c r="N503" i="20"/>
  <c r="O502" i="20"/>
  <c r="N502" i="20"/>
  <c r="O501" i="20"/>
  <c r="N501" i="20"/>
  <c r="O500" i="20"/>
  <c r="N500" i="20"/>
  <c r="O499" i="20"/>
  <c r="N499" i="20"/>
  <c r="O498" i="20"/>
  <c r="N498" i="20"/>
  <c r="O497" i="20"/>
  <c r="N497" i="20"/>
  <c r="O496" i="20"/>
  <c r="N496" i="20"/>
  <c r="O495" i="20"/>
  <c r="N495" i="20"/>
  <c r="O494" i="20"/>
  <c r="N494" i="20"/>
  <c r="O493" i="20"/>
  <c r="N493" i="20"/>
  <c r="O492" i="20"/>
  <c r="N492" i="20"/>
  <c r="O491" i="20"/>
  <c r="N491" i="20"/>
  <c r="O490" i="20"/>
  <c r="N490" i="20"/>
  <c r="O489" i="20"/>
  <c r="N489" i="20"/>
  <c r="O488" i="20"/>
  <c r="N488" i="20"/>
  <c r="O487" i="20"/>
  <c r="N487" i="20"/>
  <c r="O486" i="20"/>
  <c r="N486" i="20"/>
  <c r="O485" i="20"/>
  <c r="N485" i="20"/>
  <c r="O484" i="20"/>
  <c r="N484" i="20"/>
  <c r="O483" i="20"/>
  <c r="N483" i="20"/>
  <c r="O482" i="20"/>
  <c r="N482" i="20"/>
  <c r="O481" i="20"/>
  <c r="N481" i="20"/>
  <c r="O480" i="20"/>
  <c r="N480" i="20"/>
  <c r="O479" i="20"/>
  <c r="N479" i="20"/>
  <c r="O478" i="20"/>
  <c r="N478" i="20"/>
  <c r="O477" i="20"/>
  <c r="N477" i="20"/>
  <c r="O476" i="20"/>
  <c r="N476" i="20"/>
  <c r="O475" i="20"/>
  <c r="N475" i="20"/>
  <c r="O474" i="20"/>
  <c r="N474" i="20"/>
  <c r="O473" i="20"/>
  <c r="N473" i="20"/>
  <c r="O472" i="20"/>
  <c r="N472" i="20"/>
  <c r="O471" i="20"/>
  <c r="N471" i="20"/>
  <c r="O470" i="20"/>
  <c r="N470" i="20"/>
  <c r="O469" i="20"/>
  <c r="N469" i="20"/>
  <c r="O468" i="20"/>
  <c r="N468" i="20"/>
  <c r="O467" i="20"/>
  <c r="N467" i="20"/>
  <c r="O466" i="20"/>
  <c r="N466" i="20"/>
  <c r="O465" i="20"/>
  <c r="N465" i="20"/>
  <c r="O464" i="20"/>
  <c r="N464" i="20"/>
  <c r="O463" i="20"/>
  <c r="N463" i="20"/>
  <c r="O462" i="20"/>
  <c r="N462" i="20"/>
  <c r="O461" i="20"/>
  <c r="N461" i="20"/>
  <c r="O460" i="20"/>
  <c r="N460" i="20"/>
  <c r="O459" i="20"/>
  <c r="N459" i="20"/>
  <c r="O458" i="20"/>
  <c r="N458" i="20"/>
  <c r="O457" i="20"/>
  <c r="N457" i="20"/>
  <c r="O456" i="20"/>
  <c r="N456" i="20"/>
  <c r="O455" i="20"/>
  <c r="N455" i="20"/>
  <c r="O454" i="20"/>
  <c r="N454" i="20"/>
  <c r="O453" i="20"/>
  <c r="N453" i="20"/>
  <c r="O452" i="20"/>
  <c r="N452" i="20"/>
  <c r="O451" i="20"/>
  <c r="N451" i="20"/>
  <c r="O450" i="20"/>
  <c r="N450" i="20"/>
  <c r="O449" i="20"/>
  <c r="N449" i="20"/>
  <c r="O448" i="20"/>
  <c r="N448" i="20"/>
  <c r="O447" i="20"/>
  <c r="N447" i="20"/>
  <c r="O446" i="20"/>
  <c r="N446" i="20"/>
  <c r="O445" i="20"/>
  <c r="N445" i="20"/>
  <c r="O444" i="20"/>
  <c r="N444" i="20"/>
  <c r="O443" i="20"/>
  <c r="N443" i="20"/>
  <c r="O442" i="20"/>
  <c r="N442" i="20"/>
  <c r="O441" i="20"/>
  <c r="N441" i="20"/>
  <c r="O440" i="20"/>
  <c r="N440" i="20"/>
  <c r="O439" i="20"/>
  <c r="N439" i="20"/>
  <c r="O438" i="20"/>
  <c r="N438" i="20"/>
  <c r="O437" i="20"/>
  <c r="N437" i="20"/>
  <c r="O436" i="20"/>
  <c r="N436" i="20"/>
  <c r="O435" i="20"/>
  <c r="N435" i="20"/>
  <c r="O434" i="20"/>
  <c r="N434" i="20"/>
  <c r="O433" i="20"/>
  <c r="N433" i="20"/>
  <c r="O432" i="20"/>
  <c r="N432" i="20"/>
  <c r="O431" i="20"/>
  <c r="N431" i="20"/>
  <c r="O430" i="20"/>
  <c r="N430" i="20"/>
  <c r="O429" i="20"/>
  <c r="N429" i="20"/>
  <c r="O428" i="20"/>
  <c r="N428" i="20"/>
  <c r="O427" i="20"/>
  <c r="N427" i="20"/>
  <c r="O426" i="20"/>
  <c r="N426" i="20"/>
  <c r="O425" i="20"/>
  <c r="N425" i="20"/>
  <c r="O424" i="20"/>
  <c r="N424" i="20"/>
  <c r="O423" i="20"/>
  <c r="N423" i="20"/>
  <c r="O422" i="20"/>
  <c r="N422" i="20"/>
  <c r="O421" i="20"/>
  <c r="N421" i="20"/>
  <c r="O420" i="20"/>
  <c r="N420" i="20"/>
  <c r="O419" i="20"/>
  <c r="N419" i="20"/>
  <c r="O418" i="20"/>
  <c r="N418" i="20"/>
  <c r="O417" i="20"/>
  <c r="N417" i="20"/>
  <c r="O416" i="20"/>
  <c r="N416" i="20"/>
  <c r="O415" i="20"/>
  <c r="N415" i="20"/>
  <c r="O414" i="20"/>
  <c r="N414" i="20"/>
  <c r="O413" i="20"/>
  <c r="N413" i="20"/>
  <c r="O412" i="20"/>
  <c r="N412" i="20"/>
  <c r="O411" i="20"/>
  <c r="N411" i="20"/>
  <c r="O410" i="20"/>
  <c r="N410" i="20"/>
  <c r="O409" i="20"/>
  <c r="N409" i="20"/>
  <c r="O408" i="20"/>
  <c r="N408" i="20"/>
  <c r="O407" i="20"/>
  <c r="N407" i="20"/>
  <c r="O406" i="20"/>
  <c r="N406" i="20"/>
  <c r="O405" i="20"/>
  <c r="N405" i="20"/>
  <c r="O404" i="20"/>
  <c r="N404" i="20"/>
  <c r="O403" i="20"/>
  <c r="N403" i="20"/>
  <c r="O402" i="20"/>
  <c r="N402" i="20"/>
  <c r="O401" i="20"/>
  <c r="N401" i="20"/>
  <c r="O400" i="20"/>
  <c r="N400" i="20"/>
  <c r="O399" i="20"/>
  <c r="N399" i="20"/>
  <c r="O398" i="20"/>
  <c r="N398" i="20"/>
  <c r="O397" i="20"/>
  <c r="N397" i="20"/>
  <c r="O396" i="20"/>
  <c r="N396" i="20"/>
  <c r="O395" i="20"/>
  <c r="N395" i="20"/>
  <c r="O394" i="20"/>
  <c r="N394" i="20"/>
  <c r="O393" i="20"/>
  <c r="N393" i="20"/>
  <c r="O392" i="20"/>
  <c r="N392" i="20"/>
  <c r="O391" i="20"/>
  <c r="N391" i="20"/>
  <c r="O390" i="20"/>
  <c r="N390" i="20"/>
  <c r="O389" i="20"/>
  <c r="N389" i="20"/>
  <c r="O388" i="20"/>
  <c r="N388" i="20"/>
  <c r="O387" i="20"/>
  <c r="N387" i="20"/>
  <c r="O386" i="20"/>
  <c r="N386" i="20"/>
  <c r="O385" i="20"/>
  <c r="N385" i="20"/>
  <c r="O384" i="20"/>
  <c r="N384" i="20"/>
  <c r="O383" i="20"/>
  <c r="N383" i="20"/>
  <c r="O382" i="20"/>
  <c r="N382" i="20"/>
  <c r="O381" i="20"/>
  <c r="N381" i="20"/>
  <c r="O380" i="20"/>
  <c r="N380" i="20"/>
  <c r="O379" i="20"/>
  <c r="N379" i="20"/>
  <c r="O378" i="20"/>
  <c r="N378" i="20"/>
  <c r="O377" i="20"/>
  <c r="N377" i="20"/>
  <c r="O376" i="20"/>
  <c r="N376" i="20"/>
  <c r="O375" i="20"/>
  <c r="N375" i="20"/>
  <c r="O374" i="20"/>
  <c r="N374" i="20"/>
  <c r="O373" i="20"/>
  <c r="N373" i="20"/>
  <c r="O372" i="20"/>
  <c r="N372" i="20"/>
  <c r="O371" i="20"/>
  <c r="N371" i="20"/>
  <c r="O370" i="20"/>
  <c r="N370" i="20"/>
  <c r="O369" i="20"/>
  <c r="N369" i="20"/>
  <c r="O368" i="20"/>
  <c r="N368" i="20"/>
  <c r="O367" i="20"/>
  <c r="N367" i="20"/>
  <c r="O366" i="20"/>
  <c r="N366" i="20"/>
  <c r="O365" i="20"/>
  <c r="N365" i="20"/>
  <c r="O364" i="20"/>
  <c r="N364" i="20"/>
  <c r="O363" i="20"/>
  <c r="N363" i="20"/>
  <c r="O362" i="20"/>
  <c r="N362" i="20"/>
  <c r="O361" i="20"/>
  <c r="N361" i="20"/>
  <c r="O360" i="20"/>
  <c r="N360" i="20"/>
  <c r="O359" i="20"/>
  <c r="N359" i="20"/>
  <c r="O358" i="20"/>
  <c r="N358" i="20"/>
  <c r="O357" i="20"/>
  <c r="N357" i="20"/>
  <c r="O356" i="20"/>
  <c r="N356" i="20"/>
  <c r="O355" i="20"/>
  <c r="N355" i="20"/>
  <c r="O354" i="20"/>
  <c r="N354" i="20"/>
  <c r="O353" i="20"/>
  <c r="N353" i="20"/>
  <c r="O352" i="20"/>
  <c r="N352" i="20"/>
  <c r="O351" i="20"/>
  <c r="N351" i="20"/>
  <c r="O350" i="20"/>
  <c r="N350" i="20"/>
  <c r="O349" i="20"/>
  <c r="N349" i="20"/>
  <c r="O348" i="20"/>
  <c r="N348" i="20"/>
  <c r="O347" i="20"/>
  <c r="N347" i="20"/>
  <c r="O346" i="20"/>
  <c r="N346" i="20"/>
  <c r="O345" i="20"/>
  <c r="N345" i="20"/>
  <c r="O344" i="20"/>
  <c r="N344" i="20"/>
  <c r="O343" i="20"/>
  <c r="N343" i="20"/>
  <c r="O342" i="20"/>
  <c r="N342" i="20"/>
  <c r="O341" i="20"/>
  <c r="O340" i="20"/>
  <c r="N340" i="20"/>
  <c r="O339" i="20"/>
  <c r="N339" i="20"/>
  <c r="O338" i="20"/>
  <c r="N338" i="20"/>
  <c r="O337" i="20"/>
  <c r="N337" i="20"/>
  <c r="O336" i="20"/>
  <c r="O335" i="20"/>
  <c r="N335" i="20"/>
  <c r="O334" i="20"/>
  <c r="N334" i="20"/>
  <c r="O333" i="20"/>
  <c r="N333" i="20"/>
  <c r="O332" i="20"/>
  <c r="N332" i="20"/>
  <c r="O331" i="20"/>
  <c r="N331" i="20"/>
  <c r="O330" i="20"/>
  <c r="N330" i="20"/>
  <c r="O329" i="20"/>
  <c r="N329" i="20"/>
  <c r="O328" i="20"/>
  <c r="N328" i="20"/>
  <c r="O327" i="20"/>
  <c r="N327" i="20"/>
  <c r="O326" i="20"/>
  <c r="N326" i="20"/>
  <c r="O325" i="20"/>
  <c r="N325" i="20"/>
  <c r="O324" i="20"/>
  <c r="N324" i="20"/>
  <c r="O323" i="20"/>
  <c r="N323" i="20"/>
  <c r="O322" i="20"/>
  <c r="N322" i="20"/>
  <c r="O321" i="20"/>
  <c r="N321" i="20"/>
  <c r="O320" i="20"/>
  <c r="N320" i="20"/>
  <c r="O319" i="20"/>
  <c r="N319" i="20"/>
  <c r="O318" i="20"/>
  <c r="N318" i="20"/>
  <c r="O317" i="20"/>
  <c r="N317" i="20"/>
  <c r="O316" i="20"/>
  <c r="N316" i="20"/>
  <c r="O315" i="20"/>
  <c r="N315" i="20"/>
  <c r="O314" i="20"/>
  <c r="N314" i="20"/>
  <c r="O313" i="20"/>
  <c r="N313" i="20"/>
  <c r="O312" i="20"/>
  <c r="N312" i="20"/>
  <c r="O311" i="20"/>
  <c r="N311" i="20"/>
  <c r="O310" i="20"/>
  <c r="N310" i="20"/>
  <c r="O309" i="20"/>
  <c r="N309" i="20"/>
  <c r="O308" i="20"/>
  <c r="N308" i="20"/>
  <c r="O307" i="20"/>
  <c r="N307" i="20"/>
  <c r="O306" i="20"/>
  <c r="N306" i="20"/>
  <c r="O305" i="20"/>
  <c r="N305" i="20"/>
  <c r="O304" i="20"/>
  <c r="N304" i="20"/>
  <c r="O303" i="20"/>
  <c r="N303" i="20"/>
  <c r="O302" i="20"/>
  <c r="N302" i="20"/>
  <c r="O301" i="20"/>
  <c r="N301" i="20"/>
  <c r="O300" i="20"/>
  <c r="N300" i="20"/>
  <c r="O299" i="20"/>
  <c r="N299" i="20"/>
  <c r="O298" i="20"/>
  <c r="N298" i="20"/>
  <c r="O297" i="20"/>
  <c r="N297" i="20"/>
  <c r="O296" i="20"/>
  <c r="N296" i="20"/>
  <c r="O295" i="20"/>
  <c r="N295" i="20"/>
  <c r="O294" i="20"/>
  <c r="N294" i="20"/>
  <c r="O293" i="20"/>
  <c r="N293" i="20"/>
  <c r="O292" i="20"/>
  <c r="N292" i="20"/>
  <c r="O291" i="20"/>
  <c r="N291" i="20"/>
  <c r="O290" i="20"/>
  <c r="N290" i="20"/>
  <c r="O289" i="20"/>
  <c r="N289" i="20"/>
  <c r="O288" i="20"/>
  <c r="N288" i="20"/>
  <c r="O287" i="20"/>
  <c r="N287" i="20"/>
  <c r="O286" i="20"/>
  <c r="N286" i="20"/>
  <c r="O285" i="20"/>
  <c r="N285" i="20"/>
  <c r="O284" i="20"/>
  <c r="N284" i="20"/>
  <c r="O283" i="20"/>
  <c r="N283" i="20"/>
  <c r="O282" i="20"/>
  <c r="N282" i="20"/>
  <c r="O281" i="20"/>
  <c r="N281" i="20"/>
  <c r="O280" i="20"/>
  <c r="N280" i="20"/>
  <c r="O279" i="20"/>
  <c r="N279" i="20"/>
  <c r="O278" i="20"/>
  <c r="N278" i="20"/>
  <c r="O277" i="20"/>
  <c r="N277" i="20"/>
  <c r="O276" i="20"/>
  <c r="N276" i="20"/>
  <c r="O275" i="20"/>
  <c r="N275" i="20"/>
  <c r="O274" i="20"/>
  <c r="N274" i="20"/>
  <c r="O273" i="20"/>
  <c r="N273" i="20"/>
  <c r="O272" i="20"/>
  <c r="N272" i="20"/>
  <c r="O271" i="20"/>
  <c r="N271" i="20"/>
  <c r="O270" i="20"/>
  <c r="N270" i="20"/>
  <c r="O269" i="20"/>
  <c r="N269" i="20"/>
  <c r="O268" i="20"/>
  <c r="N268" i="20"/>
  <c r="O267" i="20"/>
  <c r="N267" i="20"/>
  <c r="O266" i="20"/>
  <c r="N266" i="20"/>
  <c r="O265" i="20"/>
  <c r="N265" i="20"/>
  <c r="O264" i="20"/>
  <c r="N264" i="20"/>
  <c r="O263" i="20"/>
  <c r="N263" i="20"/>
  <c r="O262" i="20"/>
  <c r="N262" i="20"/>
  <c r="O261" i="20"/>
  <c r="N261" i="20"/>
  <c r="O260" i="20"/>
  <c r="N260" i="20"/>
  <c r="O259" i="20"/>
  <c r="N259" i="20"/>
  <c r="O258" i="20"/>
  <c r="N258" i="20"/>
  <c r="O257" i="20"/>
  <c r="N257" i="20"/>
  <c r="O256" i="20"/>
  <c r="N256" i="20"/>
  <c r="O255" i="20"/>
  <c r="N255" i="20"/>
  <c r="O254" i="20"/>
  <c r="N254" i="20"/>
  <c r="O253" i="20"/>
  <c r="N253" i="20"/>
  <c r="O252" i="20"/>
  <c r="N252" i="20"/>
  <c r="O251" i="20"/>
  <c r="N251" i="20"/>
  <c r="O250" i="20"/>
  <c r="N250" i="20"/>
  <c r="O249" i="20"/>
  <c r="N249" i="20"/>
  <c r="O248" i="20"/>
  <c r="N248" i="20"/>
  <c r="O247" i="20"/>
  <c r="N247" i="20"/>
  <c r="O246" i="20"/>
  <c r="N246" i="20"/>
  <c r="O245" i="20"/>
  <c r="N245" i="20"/>
  <c r="O244" i="20"/>
  <c r="N244" i="20"/>
  <c r="O243" i="20"/>
  <c r="N243" i="20"/>
  <c r="O242" i="20"/>
  <c r="N242" i="20"/>
  <c r="O241" i="20"/>
  <c r="N241" i="20"/>
  <c r="O240" i="20"/>
  <c r="N240" i="20"/>
  <c r="O239" i="20"/>
  <c r="N239" i="20"/>
  <c r="O238" i="20"/>
  <c r="N238" i="20"/>
  <c r="O237" i="20"/>
  <c r="N237" i="20"/>
  <c r="O236" i="20"/>
  <c r="N236" i="20"/>
  <c r="O235" i="20"/>
  <c r="N235" i="20"/>
  <c r="O234" i="20"/>
  <c r="N234" i="20"/>
  <c r="O233" i="20"/>
  <c r="N233" i="20"/>
  <c r="O232" i="20"/>
  <c r="N232" i="20"/>
  <c r="O231" i="20"/>
  <c r="N231" i="20"/>
  <c r="O230" i="20"/>
  <c r="N230" i="20"/>
  <c r="O229" i="20"/>
  <c r="N229" i="20"/>
  <c r="O228" i="20"/>
  <c r="N228" i="20"/>
  <c r="O227" i="20"/>
  <c r="N227" i="20"/>
  <c r="O226" i="20"/>
  <c r="N226" i="20"/>
  <c r="O225" i="20"/>
  <c r="N225" i="20"/>
  <c r="O224" i="20"/>
  <c r="N224" i="20"/>
  <c r="O223" i="20"/>
  <c r="N223" i="20"/>
  <c r="O222" i="20"/>
  <c r="N222" i="20"/>
  <c r="O221" i="20"/>
  <c r="N221" i="20"/>
  <c r="O220" i="20"/>
  <c r="N220" i="20"/>
  <c r="O219" i="20"/>
  <c r="N219" i="20"/>
  <c r="O218" i="20"/>
  <c r="N218" i="20"/>
  <c r="O217" i="20"/>
  <c r="N217" i="20"/>
  <c r="O216" i="20"/>
  <c r="N216" i="20"/>
  <c r="O215" i="20"/>
  <c r="N215" i="20"/>
  <c r="O214" i="20"/>
  <c r="N214" i="20"/>
  <c r="O213" i="20"/>
  <c r="N213" i="20"/>
  <c r="O212" i="20"/>
  <c r="N212" i="20"/>
  <c r="O211" i="20"/>
  <c r="N211" i="20"/>
  <c r="O210" i="20"/>
  <c r="N210" i="20"/>
  <c r="O209" i="20"/>
  <c r="N209" i="20"/>
  <c r="O208" i="20"/>
  <c r="N208" i="20"/>
  <c r="O207" i="20"/>
  <c r="N207" i="20"/>
  <c r="O206" i="20"/>
  <c r="N206" i="20"/>
  <c r="O205" i="20"/>
  <c r="N205" i="20"/>
  <c r="O204" i="20"/>
  <c r="N204" i="20"/>
  <c r="O203" i="20"/>
  <c r="N203" i="20"/>
  <c r="O202" i="20"/>
  <c r="N202" i="20"/>
  <c r="O201" i="20"/>
  <c r="N201" i="20"/>
  <c r="O200" i="20"/>
  <c r="N200" i="20"/>
  <c r="O199" i="20"/>
  <c r="N199" i="20"/>
  <c r="O198" i="20"/>
  <c r="N198" i="20"/>
  <c r="O197" i="20"/>
  <c r="N197" i="20"/>
  <c r="O196" i="20"/>
  <c r="N196" i="20"/>
  <c r="O195" i="20"/>
  <c r="N195" i="20"/>
  <c r="O194" i="20"/>
  <c r="N194" i="20"/>
  <c r="O193" i="20"/>
  <c r="N193" i="20"/>
  <c r="O192" i="20"/>
  <c r="N192" i="20"/>
  <c r="O191" i="20"/>
  <c r="N191" i="20"/>
  <c r="O190" i="20"/>
  <c r="N190" i="20"/>
  <c r="O189" i="20"/>
  <c r="N189" i="20"/>
  <c r="O188" i="20"/>
  <c r="N188" i="20"/>
  <c r="O187" i="20"/>
  <c r="N187" i="20"/>
  <c r="O186" i="20"/>
  <c r="N186" i="20"/>
  <c r="O185" i="20"/>
  <c r="N185" i="20"/>
  <c r="O184" i="20"/>
  <c r="N184" i="20"/>
  <c r="O183" i="20"/>
  <c r="N183" i="20"/>
  <c r="O182" i="20"/>
  <c r="N182" i="20"/>
  <c r="O181" i="20"/>
  <c r="N181" i="20"/>
  <c r="O180" i="20"/>
  <c r="N180" i="20"/>
  <c r="O179" i="20"/>
  <c r="N179" i="20"/>
  <c r="O178" i="20"/>
  <c r="N178" i="20"/>
  <c r="O177" i="20"/>
  <c r="N177" i="20"/>
  <c r="O176" i="20"/>
  <c r="N176" i="20"/>
  <c r="O175" i="20"/>
  <c r="N175" i="20"/>
  <c r="O174" i="20"/>
  <c r="N174" i="20"/>
  <c r="O173" i="20"/>
  <c r="N173" i="20"/>
  <c r="O172" i="20"/>
  <c r="N172" i="20"/>
  <c r="O171" i="20"/>
  <c r="N171" i="20"/>
  <c r="O170" i="20"/>
  <c r="N170" i="20"/>
  <c r="O169" i="20"/>
  <c r="N169" i="20"/>
  <c r="O168" i="20"/>
  <c r="N168" i="20"/>
  <c r="O167" i="20"/>
  <c r="N167" i="20"/>
  <c r="O166" i="20"/>
  <c r="N166" i="20"/>
  <c r="O165" i="20"/>
  <c r="N165" i="20"/>
  <c r="O164" i="20"/>
  <c r="N164" i="20"/>
  <c r="O163" i="20"/>
  <c r="N163" i="20"/>
  <c r="O162" i="20"/>
  <c r="N162" i="20"/>
  <c r="O161" i="20"/>
  <c r="N161" i="20"/>
  <c r="O160" i="20"/>
  <c r="N160" i="20"/>
  <c r="O159" i="20"/>
  <c r="N159" i="20"/>
  <c r="O158" i="20"/>
  <c r="N158" i="20"/>
  <c r="O157" i="20"/>
  <c r="N157" i="20"/>
  <c r="O156" i="20"/>
  <c r="N156" i="20"/>
  <c r="O155" i="20"/>
  <c r="N155" i="20"/>
  <c r="O154" i="20"/>
  <c r="N154" i="20"/>
  <c r="O153" i="20"/>
  <c r="N153" i="20"/>
  <c r="O152" i="20"/>
  <c r="N152" i="20"/>
  <c r="O151" i="20"/>
  <c r="N151" i="20"/>
  <c r="O150" i="20"/>
  <c r="N150" i="20"/>
  <c r="O149" i="20"/>
  <c r="N149" i="20"/>
  <c r="O148" i="20"/>
  <c r="N148" i="20"/>
  <c r="O147" i="20"/>
  <c r="N147" i="20"/>
  <c r="O146" i="20"/>
  <c r="N146" i="20"/>
  <c r="O145" i="20"/>
  <c r="N145" i="20"/>
  <c r="O144" i="20"/>
  <c r="N144" i="20"/>
  <c r="O143" i="20"/>
  <c r="N143" i="20"/>
  <c r="O142" i="20"/>
  <c r="N142" i="20"/>
  <c r="O141" i="20"/>
  <c r="N141" i="20"/>
  <c r="O140" i="20"/>
  <c r="N140" i="20"/>
  <c r="O139" i="20"/>
  <c r="N139" i="20"/>
  <c r="O138" i="20"/>
  <c r="N138" i="20"/>
  <c r="O137" i="20"/>
  <c r="N137" i="20"/>
  <c r="O136" i="20"/>
  <c r="N136" i="20"/>
  <c r="O135" i="20"/>
  <c r="N135" i="20"/>
  <c r="O134" i="20"/>
  <c r="N134" i="20"/>
  <c r="O133" i="20"/>
  <c r="N133" i="20"/>
  <c r="O132" i="20"/>
  <c r="N132" i="20"/>
  <c r="O131" i="20"/>
  <c r="N131" i="20"/>
  <c r="O130" i="20"/>
  <c r="N130" i="20"/>
  <c r="O129" i="20"/>
  <c r="N129" i="20"/>
  <c r="O128" i="20"/>
  <c r="N128" i="20"/>
  <c r="O127" i="20"/>
  <c r="N127" i="20"/>
  <c r="O126" i="20"/>
  <c r="N126" i="20"/>
  <c r="O125" i="20"/>
  <c r="N125" i="20"/>
  <c r="O124" i="20"/>
  <c r="N124" i="20"/>
  <c r="O123" i="20"/>
  <c r="N123" i="20"/>
  <c r="O122" i="20"/>
  <c r="N122" i="20"/>
  <c r="O121" i="20"/>
  <c r="N121" i="20"/>
  <c r="O120" i="20"/>
  <c r="N120" i="20"/>
  <c r="O119" i="20"/>
  <c r="N119" i="20"/>
  <c r="O118" i="20"/>
  <c r="N118" i="20"/>
  <c r="O117" i="20"/>
  <c r="N117" i="20"/>
  <c r="O116" i="20"/>
  <c r="N116" i="20"/>
  <c r="O115" i="20"/>
  <c r="N115" i="20"/>
  <c r="O114" i="20"/>
  <c r="N114" i="20"/>
  <c r="O113" i="20"/>
  <c r="N113" i="20"/>
  <c r="O112" i="20"/>
  <c r="N112" i="20"/>
  <c r="O111" i="20"/>
  <c r="N111" i="20"/>
  <c r="O110" i="20"/>
  <c r="N110" i="20"/>
  <c r="O109" i="20"/>
  <c r="N109" i="20"/>
  <c r="O108" i="20"/>
  <c r="N108" i="20"/>
  <c r="O107" i="20"/>
  <c r="N107" i="20"/>
  <c r="O106" i="20"/>
  <c r="N106" i="20"/>
  <c r="O105" i="20"/>
  <c r="N105" i="20"/>
  <c r="O104" i="20"/>
  <c r="N104" i="20"/>
  <c r="O103" i="20"/>
  <c r="N103" i="20"/>
  <c r="O102" i="20"/>
  <c r="N102" i="20"/>
  <c r="O101" i="20"/>
  <c r="N101" i="20"/>
  <c r="O100" i="20"/>
  <c r="N100" i="20"/>
  <c r="O99" i="20"/>
  <c r="N99" i="20"/>
  <c r="O98" i="20"/>
  <c r="N98" i="20"/>
  <c r="O97" i="20"/>
  <c r="N97" i="20"/>
  <c r="O96" i="20"/>
  <c r="N96" i="20"/>
  <c r="O95" i="20"/>
  <c r="N95" i="20"/>
  <c r="O94" i="20"/>
  <c r="N94" i="20"/>
  <c r="O93" i="20"/>
  <c r="N93" i="20"/>
  <c r="O92" i="20"/>
  <c r="N92" i="20"/>
  <c r="O91" i="20"/>
  <c r="N91" i="20"/>
  <c r="O90" i="20"/>
  <c r="N90" i="20"/>
  <c r="O89" i="20"/>
  <c r="N89" i="20"/>
  <c r="O88" i="20"/>
  <c r="N88" i="20"/>
  <c r="O87" i="20"/>
  <c r="N87" i="20"/>
  <c r="O86" i="20"/>
  <c r="N86" i="20"/>
  <c r="O85" i="20"/>
  <c r="N85" i="20"/>
  <c r="O84" i="20"/>
  <c r="N84" i="20"/>
  <c r="O83" i="20"/>
  <c r="N83" i="20"/>
  <c r="O82" i="20"/>
  <c r="N82" i="20"/>
  <c r="O81" i="20"/>
  <c r="N81" i="20"/>
  <c r="O80" i="20"/>
  <c r="N80" i="20"/>
  <c r="O79" i="20"/>
  <c r="N79" i="20"/>
  <c r="O78" i="20"/>
  <c r="N78" i="20"/>
  <c r="O77" i="20"/>
  <c r="N77" i="20"/>
  <c r="O76" i="20"/>
  <c r="N76" i="20"/>
  <c r="O75" i="20"/>
  <c r="N75" i="20"/>
  <c r="O74" i="20"/>
  <c r="N74" i="20"/>
  <c r="O73" i="20"/>
  <c r="N73" i="20"/>
  <c r="O72" i="20"/>
  <c r="N72" i="20"/>
  <c r="O71" i="20"/>
  <c r="N71" i="20"/>
  <c r="O70" i="20"/>
  <c r="N70" i="20"/>
  <c r="O69" i="20"/>
  <c r="N69" i="20"/>
  <c r="O68" i="20"/>
  <c r="N68" i="20"/>
  <c r="O67" i="20"/>
  <c r="N67" i="20"/>
  <c r="O66" i="20"/>
  <c r="N66" i="20"/>
  <c r="O65" i="20"/>
  <c r="N65" i="20"/>
  <c r="O64" i="20"/>
  <c r="N64" i="20"/>
  <c r="O63" i="20"/>
  <c r="N63" i="20"/>
  <c r="O62" i="20"/>
  <c r="N62" i="20"/>
  <c r="O61" i="20"/>
  <c r="N61" i="20"/>
  <c r="O60" i="20"/>
  <c r="N60" i="20"/>
  <c r="O59" i="20"/>
  <c r="N59" i="20"/>
  <c r="O58" i="20"/>
  <c r="N58" i="20"/>
  <c r="O57" i="20"/>
  <c r="N57" i="20"/>
  <c r="O56" i="20"/>
  <c r="N56" i="20"/>
  <c r="O55" i="20"/>
  <c r="N55" i="20"/>
  <c r="O54" i="20"/>
  <c r="N54" i="20"/>
  <c r="O53" i="20"/>
  <c r="O52" i="20"/>
  <c r="N52" i="20"/>
  <c r="O51" i="20"/>
  <c r="N51" i="20"/>
  <c r="O50" i="20"/>
  <c r="N50" i="20"/>
  <c r="O49" i="20"/>
  <c r="N49" i="20"/>
  <c r="O48" i="20"/>
  <c r="N48" i="20"/>
  <c r="O47" i="20"/>
  <c r="N47" i="20"/>
  <c r="O46" i="20"/>
  <c r="N46" i="20"/>
  <c r="O45" i="20"/>
  <c r="N45" i="20"/>
  <c r="O44" i="20"/>
  <c r="N44" i="20"/>
  <c r="O43" i="20"/>
  <c r="N43" i="20"/>
  <c r="O42" i="20"/>
  <c r="N42" i="20"/>
  <c r="O41" i="20"/>
  <c r="N41" i="20"/>
  <c r="O40" i="20"/>
  <c r="N40" i="20"/>
  <c r="O39" i="20"/>
  <c r="N39" i="20"/>
  <c r="O38" i="20"/>
  <c r="N38" i="20"/>
  <c r="O37" i="20"/>
  <c r="N37" i="20"/>
  <c r="O36" i="20"/>
  <c r="N36" i="20"/>
  <c r="O35" i="20"/>
  <c r="N35" i="20"/>
  <c r="O34" i="20"/>
  <c r="N34" i="20"/>
  <c r="O33" i="20"/>
  <c r="N33" i="20"/>
  <c r="O32" i="20"/>
  <c r="N32" i="20"/>
  <c r="O31" i="20"/>
  <c r="N31" i="20"/>
  <c r="O30" i="20"/>
  <c r="N30" i="20"/>
  <c r="O29" i="20"/>
  <c r="N29" i="20"/>
  <c r="O28" i="20"/>
  <c r="N28" i="20"/>
  <c r="O27" i="20"/>
  <c r="N27" i="20"/>
  <c r="O26" i="20"/>
  <c r="N26" i="20"/>
  <c r="O25" i="20"/>
  <c r="N25" i="20"/>
  <c r="O24" i="20"/>
  <c r="N24" i="20"/>
  <c r="O23" i="20"/>
  <c r="N23" i="20"/>
  <c r="O22" i="20"/>
  <c r="N22" i="20"/>
  <c r="O21" i="20"/>
  <c r="N21" i="20"/>
  <c r="O20" i="20"/>
  <c r="N20" i="20"/>
  <c r="O19" i="20"/>
  <c r="N19" i="20"/>
  <c r="O18" i="20"/>
  <c r="N18" i="20"/>
  <c r="O17" i="20"/>
  <c r="N17" i="20"/>
  <c r="O16" i="20"/>
  <c r="N16" i="20"/>
  <c r="O15" i="20"/>
  <c r="N15" i="20"/>
  <c r="O14" i="20"/>
  <c r="N14" i="20"/>
  <c r="O13" i="20"/>
  <c r="N13" i="20"/>
  <c r="O12" i="20"/>
  <c r="N12" i="20"/>
  <c r="O11" i="20"/>
  <c r="N11" i="20"/>
  <c r="O10" i="20"/>
  <c r="N10" i="20"/>
  <c r="O9" i="20"/>
  <c r="N9" i="20"/>
  <c r="N5" i="20"/>
  <c r="O5" i="20"/>
  <c r="N6" i="20"/>
  <c r="O6" i="20"/>
  <c r="O4" i="20"/>
  <c r="N4" i="20"/>
  <c r="L637" i="20"/>
  <c r="K637" i="20"/>
  <c r="L636" i="20"/>
  <c r="K636" i="20"/>
  <c r="L635" i="20"/>
  <c r="K635" i="20"/>
  <c r="L634" i="20"/>
  <c r="K634" i="20"/>
  <c r="L633" i="20"/>
  <c r="K633" i="20"/>
  <c r="L632" i="20"/>
  <c r="K632" i="20"/>
  <c r="L631" i="20"/>
  <c r="K631" i="20"/>
  <c r="L630" i="20"/>
  <c r="K630" i="20"/>
  <c r="L629" i="20"/>
  <c r="K629" i="20"/>
  <c r="L628" i="20"/>
  <c r="K628" i="20"/>
  <c r="L627" i="20"/>
  <c r="K627" i="20"/>
  <c r="L626" i="20"/>
  <c r="K626" i="20"/>
  <c r="L625" i="20"/>
  <c r="K625" i="20"/>
  <c r="L624" i="20"/>
  <c r="K624" i="20"/>
  <c r="L623" i="20"/>
  <c r="K623" i="20"/>
  <c r="L622" i="20"/>
  <c r="K622" i="20"/>
  <c r="L621" i="20"/>
  <c r="K621" i="20"/>
  <c r="L620" i="20"/>
  <c r="K620" i="20"/>
  <c r="L619" i="20"/>
  <c r="K619" i="20"/>
  <c r="L618" i="20"/>
  <c r="L617" i="20"/>
  <c r="K617" i="20"/>
  <c r="L616" i="20"/>
  <c r="K616" i="20"/>
  <c r="L615" i="20"/>
  <c r="K615" i="20"/>
  <c r="L614" i="20"/>
  <c r="K614" i="20"/>
  <c r="L613" i="20"/>
  <c r="K613" i="20"/>
  <c r="L612" i="20"/>
  <c r="K612" i="20"/>
  <c r="L611" i="20"/>
  <c r="K611" i="20"/>
  <c r="L610" i="20"/>
  <c r="K610" i="20"/>
  <c r="L609" i="20"/>
  <c r="K609" i="20"/>
  <c r="L608" i="20"/>
  <c r="K608" i="20"/>
  <c r="L607" i="20"/>
  <c r="K607" i="20"/>
  <c r="L606" i="20"/>
  <c r="K606" i="20"/>
  <c r="L605" i="20"/>
  <c r="K605" i="20"/>
  <c r="L604" i="20"/>
  <c r="K604" i="20"/>
  <c r="L603" i="20"/>
  <c r="K603" i="20"/>
  <c r="L602" i="20"/>
  <c r="K602" i="20"/>
  <c r="L601" i="20"/>
  <c r="K601" i="20"/>
  <c r="L600" i="20"/>
  <c r="K600" i="20"/>
  <c r="L599" i="20"/>
  <c r="K599" i="20"/>
  <c r="L598" i="20"/>
  <c r="K598" i="20"/>
  <c r="L597" i="20"/>
  <c r="K597" i="20"/>
  <c r="L596" i="20"/>
  <c r="K596" i="20"/>
  <c r="L595" i="20"/>
  <c r="K595" i="20"/>
  <c r="L594" i="20"/>
  <c r="K594" i="20"/>
  <c r="L593" i="20"/>
  <c r="K593" i="20"/>
  <c r="L592" i="20"/>
  <c r="K592" i="20"/>
  <c r="L591" i="20"/>
  <c r="K591" i="20"/>
  <c r="L590" i="20"/>
  <c r="K590" i="20"/>
  <c r="L589" i="20"/>
  <c r="K589" i="20"/>
  <c r="L588" i="20"/>
  <c r="K588" i="20"/>
  <c r="L587" i="20"/>
  <c r="K587" i="20"/>
  <c r="L586" i="20"/>
  <c r="K586" i="20"/>
  <c r="L585" i="20"/>
  <c r="K585" i="20"/>
  <c r="L584" i="20"/>
  <c r="K584" i="20"/>
  <c r="L583" i="20"/>
  <c r="K583" i="20"/>
  <c r="L582" i="20"/>
  <c r="K582" i="20"/>
  <c r="L581" i="20"/>
  <c r="K581" i="20"/>
  <c r="L580" i="20"/>
  <c r="K580" i="20"/>
  <c r="L579" i="20"/>
  <c r="K579" i="20"/>
  <c r="L578" i="20"/>
  <c r="K578" i="20"/>
  <c r="L577" i="20"/>
  <c r="K577" i="20"/>
  <c r="L576" i="20"/>
  <c r="K576" i="20"/>
  <c r="L575" i="20"/>
  <c r="K575" i="20"/>
  <c r="L574" i="20"/>
  <c r="K574" i="20"/>
  <c r="L573" i="20"/>
  <c r="K573" i="20"/>
  <c r="L572" i="20"/>
  <c r="K572" i="20"/>
  <c r="L571" i="20"/>
  <c r="K571" i="20"/>
  <c r="L570" i="20"/>
  <c r="K570" i="20"/>
  <c r="L569" i="20"/>
  <c r="K569" i="20"/>
  <c r="L568" i="20"/>
  <c r="K568" i="20"/>
  <c r="L567" i="20"/>
  <c r="K567" i="20"/>
  <c r="L566" i="20"/>
  <c r="K566" i="20"/>
  <c r="L565" i="20"/>
  <c r="K565" i="20"/>
  <c r="L564" i="20"/>
  <c r="K564" i="20"/>
  <c r="L563" i="20"/>
  <c r="K563" i="20"/>
  <c r="L562" i="20"/>
  <c r="K562" i="20"/>
  <c r="L561" i="20"/>
  <c r="K561" i="20"/>
  <c r="L560" i="20"/>
  <c r="K560" i="20"/>
  <c r="L559" i="20"/>
  <c r="K559" i="20"/>
  <c r="L558" i="20"/>
  <c r="K558" i="20"/>
  <c r="L557" i="20"/>
  <c r="K557" i="20"/>
  <c r="L556" i="20"/>
  <c r="K556" i="20"/>
  <c r="L555" i="20"/>
  <c r="K555" i="20"/>
  <c r="L554" i="20"/>
  <c r="K554" i="20"/>
  <c r="L553" i="20"/>
  <c r="K553" i="20"/>
  <c r="L552" i="20"/>
  <c r="K552" i="20"/>
  <c r="L551" i="20"/>
  <c r="K551" i="20"/>
  <c r="L550" i="20"/>
  <c r="K550" i="20"/>
  <c r="L549" i="20"/>
  <c r="K549" i="20"/>
  <c r="L548" i="20"/>
  <c r="K548" i="20"/>
  <c r="L547" i="20"/>
  <c r="K547" i="20"/>
  <c r="L546" i="20"/>
  <c r="K546" i="20"/>
  <c r="L545" i="20"/>
  <c r="K545" i="20"/>
  <c r="L544" i="20"/>
  <c r="K544" i="20"/>
  <c r="L543" i="20"/>
  <c r="K543" i="20"/>
  <c r="L542" i="20"/>
  <c r="K542" i="20"/>
  <c r="L541" i="20"/>
  <c r="K541" i="20"/>
  <c r="L540" i="20"/>
  <c r="K540" i="20"/>
  <c r="L539" i="20"/>
  <c r="K539" i="20"/>
  <c r="L538" i="20"/>
  <c r="K538" i="20"/>
  <c r="L537" i="20"/>
  <c r="K537" i="20"/>
  <c r="L536" i="20"/>
  <c r="K536" i="20"/>
  <c r="L535" i="20"/>
  <c r="K535" i="20"/>
  <c r="L534" i="20"/>
  <c r="K534" i="20"/>
  <c r="L533" i="20"/>
  <c r="K533" i="20"/>
  <c r="L532" i="20"/>
  <c r="K532" i="20"/>
  <c r="L531" i="20"/>
  <c r="K531" i="20"/>
  <c r="L530" i="20"/>
  <c r="K530" i="20"/>
  <c r="L529" i="20"/>
  <c r="K529" i="20"/>
  <c r="L528" i="20"/>
  <c r="K528" i="20"/>
  <c r="L527" i="20"/>
  <c r="K527" i="20"/>
  <c r="L526" i="20"/>
  <c r="K526" i="20"/>
  <c r="L525" i="20"/>
  <c r="K525" i="20"/>
  <c r="L524" i="20"/>
  <c r="K524" i="20"/>
  <c r="L523" i="20"/>
  <c r="K523" i="20"/>
  <c r="L522" i="20"/>
  <c r="K522" i="20"/>
  <c r="L521" i="20"/>
  <c r="K521" i="20"/>
  <c r="L520" i="20"/>
  <c r="K520" i="20"/>
  <c r="L519" i="20"/>
  <c r="K519" i="20"/>
  <c r="L518" i="20"/>
  <c r="K518" i="20"/>
  <c r="L517" i="20"/>
  <c r="K517" i="20"/>
  <c r="L516" i="20"/>
  <c r="K516" i="20"/>
  <c r="L515" i="20"/>
  <c r="K515" i="20"/>
  <c r="L514" i="20"/>
  <c r="K514" i="20"/>
  <c r="L513" i="20"/>
  <c r="K513" i="20"/>
  <c r="L512" i="20"/>
  <c r="K512" i="20"/>
  <c r="L511" i="20"/>
  <c r="K511" i="20"/>
  <c r="L510" i="20"/>
  <c r="K510" i="20"/>
  <c r="L509" i="20"/>
  <c r="K509" i="20"/>
  <c r="L508" i="20"/>
  <c r="K508" i="20"/>
  <c r="L507" i="20"/>
  <c r="K507" i="20"/>
  <c r="L506" i="20"/>
  <c r="K506" i="20"/>
  <c r="L505" i="20"/>
  <c r="K505" i="20"/>
  <c r="L504" i="20"/>
  <c r="K504" i="20"/>
  <c r="L503" i="20"/>
  <c r="K503" i="20"/>
  <c r="L502" i="20"/>
  <c r="K502" i="20"/>
  <c r="L501" i="20"/>
  <c r="K501" i="20"/>
  <c r="L500" i="20"/>
  <c r="K500" i="20"/>
  <c r="L499" i="20"/>
  <c r="K499" i="20"/>
  <c r="L498" i="20"/>
  <c r="K498" i="20"/>
  <c r="L497" i="20"/>
  <c r="K497" i="20"/>
  <c r="L496" i="20"/>
  <c r="K496" i="20"/>
  <c r="L495" i="20"/>
  <c r="K495" i="20"/>
  <c r="L494" i="20"/>
  <c r="K494" i="20"/>
  <c r="L493" i="20"/>
  <c r="K493" i="20"/>
  <c r="L492" i="20"/>
  <c r="K492" i="20"/>
  <c r="L491" i="20"/>
  <c r="K491" i="20"/>
  <c r="L490" i="20"/>
  <c r="K490" i="20"/>
  <c r="L489" i="20"/>
  <c r="K489" i="20"/>
  <c r="L488" i="20"/>
  <c r="K488" i="20"/>
  <c r="L487" i="20"/>
  <c r="K487" i="20"/>
  <c r="L486" i="20"/>
  <c r="K486" i="20"/>
  <c r="L485" i="20"/>
  <c r="K485" i="20"/>
  <c r="L484" i="20"/>
  <c r="K484" i="20"/>
  <c r="L483" i="20"/>
  <c r="K483" i="20"/>
  <c r="L482" i="20"/>
  <c r="K482" i="20"/>
  <c r="L481" i="20"/>
  <c r="K481" i="20"/>
  <c r="L480" i="20"/>
  <c r="K480" i="20"/>
  <c r="L479" i="20"/>
  <c r="K479" i="20"/>
  <c r="L478" i="20"/>
  <c r="K478" i="20"/>
  <c r="L477" i="20"/>
  <c r="K477" i="20"/>
  <c r="L476" i="20"/>
  <c r="K476" i="20"/>
  <c r="L475" i="20"/>
  <c r="K475" i="20"/>
  <c r="L474" i="20"/>
  <c r="K474" i="20"/>
  <c r="L473" i="20"/>
  <c r="K473" i="20"/>
  <c r="L472" i="20"/>
  <c r="K472" i="20"/>
  <c r="L471" i="20"/>
  <c r="K471" i="20"/>
  <c r="L470" i="20"/>
  <c r="K470" i="20"/>
  <c r="L469" i="20"/>
  <c r="K469" i="20"/>
  <c r="L468" i="20"/>
  <c r="K468" i="20"/>
  <c r="L467" i="20"/>
  <c r="K467" i="20"/>
  <c r="L466" i="20"/>
  <c r="K466" i="20"/>
  <c r="L465" i="20"/>
  <c r="K465" i="20"/>
  <c r="L464" i="20"/>
  <c r="K464" i="20"/>
  <c r="L463" i="20"/>
  <c r="K463" i="20"/>
  <c r="L462" i="20"/>
  <c r="K462" i="20"/>
  <c r="L461" i="20"/>
  <c r="K461" i="20"/>
  <c r="L460" i="20"/>
  <c r="K460" i="20"/>
  <c r="L459" i="20"/>
  <c r="K459" i="20"/>
  <c r="L458" i="20"/>
  <c r="K458" i="20"/>
  <c r="L457" i="20"/>
  <c r="K457" i="20"/>
  <c r="L456" i="20"/>
  <c r="K456" i="20"/>
  <c r="L455" i="20"/>
  <c r="K455" i="20"/>
  <c r="L454" i="20"/>
  <c r="K454" i="20"/>
  <c r="L453" i="20"/>
  <c r="K453" i="20"/>
  <c r="L452" i="20"/>
  <c r="K452" i="20"/>
  <c r="L451" i="20"/>
  <c r="K451" i="20"/>
  <c r="L450" i="20"/>
  <c r="K450" i="20"/>
  <c r="L449" i="20"/>
  <c r="K449" i="20"/>
  <c r="L448" i="20"/>
  <c r="K448" i="20"/>
  <c r="L447" i="20"/>
  <c r="K447" i="20"/>
  <c r="L446" i="20"/>
  <c r="K446" i="20"/>
  <c r="L445" i="20"/>
  <c r="K445" i="20"/>
  <c r="L444" i="20"/>
  <c r="K444" i="20"/>
  <c r="L443" i="20"/>
  <c r="K443" i="20"/>
  <c r="L442" i="20"/>
  <c r="K442" i="20"/>
  <c r="L441" i="20"/>
  <c r="K441" i="20"/>
  <c r="L440" i="20"/>
  <c r="K440" i="20"/>
  <c r="L439" i="20"/>
  <c r="K439" i="20"/>
  <c r="L438" i="20"/>
  <c r="K438" i="20"/>
  <c r="L437" i="20"/>
  <c r="K437" i="20"/>
  <c r="L436" i="20"/>
  <c r="K436" i="20"/>
  <c r="L435" i="20"/>
  <c r="K435" i="20"/>
  <c r="L434" i="20"/>
  <c r="K434" i="20"/>
  <c r="L433" i="20"/>
  <c r="K433" i="20"/>
  <c r="L432" i="20"/>
  <c r="K432" i="20"/>
  <c r="L431" i="20"/>
  <c r="K431" i="20"/>
  <c r="L430" i="20"/>
  <c r="K430" i="20"/>
  <c r="L429" i="20"/>
  <c r="K429" i="20"/>
  <c r="L428" i="20"/>
  <c r="K428" i="20"/>
  <c r="L427" i="20"/>
  <c r="K427" i="20"/>
  <c r="L426" i="20"/>
  <c r="K426" i="20"/>
  <c r="L425" i="20"/>
  <c r="K425" i="20"/>
  <c r="L424" i="20"/>
  <c r="K424" i="20"/>
  <c r="L423" i="20"/>
  <c r="K423" i="20"/>
  <c r="L422" i="20"/>
  <c r="K422" i="20"/>
  <c r="L421" i="20"/>
  <c r="K421" i="20"/>
  <c r="L420" i="20"/>
  <c r="K420" i="20"/>
  <c r="L419" i="20"/>
  <c r="K419" i="20"/>
  <c r="L418" i="20"/>
  <c r="K418" i="20"/>
  <c r="L417" i="20"/>
  <c r="K417" i="20"/>
  <c r="L416" i="20"/>
  <c r="K416" i="20"/>
  <c r="L415" i="20"/>
  <c r="K415" i="20"/>
  <c r="L414" i="20"/>
  <c r="K414" i="20"/>
  <c r="L413" i="20"/>
  <c r="K413" i="20"/>
  <c r="L412" i="20"/>
  <c r="K412" i="20"/>
  <c r="L411" i="20"/>
  <c r="K411" i="20"/>
  <c r="L410" i="20"/>
  <c r="K410" i="20"/>
  <c r="L409" i="20"/>
  <c r="K409" i="20"/>
  <c r="L408" i="20"/>
  <c r="K408" i="20"/>
  <c r="L407" i="20"/>
  <c r="K407" i="20"/>
  <c r="L406" i="20"/>
  <c r="K406" i="20"/>
  <c r="L405" i="20"/>
  <c r="K405" i="20"/>
  <c r="L404" i="20"/>
  <c r="K404" i="20"/>
  <c r="L403" i="20"/>
  <c r="K403" i="20"/>
  <c r="L402" i="20"/>
  <c r="K402" i="20"/>
  <c r="L401" i="20"/>
  <c r="K401" i="20"/>
  <c r="L400" i="20"/>
  <c r="K400" i="20"/>
  <c r="L399" i="20"/>
  <c r="K399" i="20"/>
  <c r="L398" i="20"/>
  <c r="K398" i="20"/>
  <c r="L397" i="20"/>
  <c r="K397" i="20"/>
  <c r="L396" i="20"/>
  <c r="K396" i="20"/>
  <c r="L395" i="20"/>
  <c r="K395" i="20"/>
  <c r="L394" i="20"/>
  <c r="K394" i="20"/>
  <c r="L393" i="20"/>
  <c r="K393" i="20"/>
  <c r="L392" i="20"/>
  <c r="K392" i="20"/>
  <c r="L391" i="20"/>
  <c r="K391" i="20"/>
  <c r="L390" i="20"/>
  <c r="K390" i="20"/>
  <c r="L389" i="20"/>
  <c r="K389" i="20"/>
  <c r="L388" i="20"/>
  <c r="K388" i="20"/>
  <c r="L387" i="20"/>
  <c r="K387" i="20"/>
  <c r="L386" i="20"/>
  <c r="K386" i="20"/>
  <c r="L385" i="20"/>
  <c r="K385" i="20"/>
  <c r="L384" i="20"/>
  <c r="K384" i="20"/>
  <c r="L383" i="20"/>
  <c r="K383" i="20"/>
  <c r="L382" i="20"/>
  <c r="K382" i="20"/>
  <c r="L381" i="20"/>
  <c r="K381" i="20"/>
  <c r="L380" i="20"/>
  <c r="K380" i="20"/>
  <c r="L379" i="20"/>
  <c r="K379" i="20"/>
  <c r="L378" i="20"/>
  <c r="K378" i="20"/>
  <c r="L377" i="20"/>
  <c r="K377" i="20"/>
  <c r="L376" i="20"/>
  <c r="K376" i="20"/>
  <c r="L375" i="20"/>
  <c r="K375" i="20"/>
  <c r="L374" i="20"/>
  <c r="K374" i="20"/>
  <c r="L373" i="20"/>
  <c r="K373" i="20"/>
  <c r="L372" i="20"/>
  <c r="K372" i="20"/>
  <c r="L371" i="20"/>
  <c r="K371" i="20"/>
  <c r="L370" i="20"/>
  <c r="K370" i="20"/>
  <c r="L369" i="20"/>
  <c r="K369" i="20"/>
  <c r="L368" i="20"/>
  <c r="K368" i="20"/>
  <c r="L367" i="20"/>
  <c r="K367" i="20"/>
  <c r="L366" i="20"/>
  <c r="K366" i="20"/>
  <c r="L365" i="20"/>
  <c r="K365" i="20"/>
  <c r="L364" i="20"/>
  <c r="K364" i="20"/>
  <c r="L363" i="20"/>
  <c r="K363" i="20"/>
  <c r="L362" i="20"/>
  <c r="K362" i="20"/>
  <c r="L361" i="20"/>
  <c r="K361" i="20"/>
  <c r="L360" i="20"/>
  <c r="K360" i="20"/>
  <c r="L359" i="20"/>
  <c r="K359" i="20"/>
  <c r="L358" i="20"/>
  <c r="K358" i="20"/>
  <c r="L357" i="20"/>
  <c r="K357" i="20"/>
  <c r="L356" i="20"/>
  <c r="K356" i="20"/>
  <c r="L355" i="20"/>
  <c r="K355" i="20"/>
  <c r="L354" i="20"/>
  <c r="K354" i="20"/>
  <c r="L353" i="20"/>
  <c r="K353" i="20"/>
  <c r="L352" i="20"/>
  <c r="K352" i="20"/>
  <c r="L351" i="20"/>
  <c r="K351" i="20"/>
  <c r="L350" i="20"/>
  <c r="K350" i="20"/>
  <c r="L349" i="20"/>
  <c r="K349" i="20"/>
  <c r="L348" i="20"/>
  <c r="K348" i="20"/>
  <c r="L347" i="20"/>
  <c r="K347" i="20"/>
  <c r="L346" i="20"/>
  <c r="K346" i="20"/>
  <c r="L345" i="20"/>
  <c r="K345" i="20"/>
  <c r="L344" i="20"/>
  <c r="K344" i="20"/>
  <c r="L343" i="20"/>
  <c r="K343" i="20"/>
  <c r="L342" i="20"/>
  <c r="K342" i="20"/>
  <c r="L341" i="20"/>
  <c r="K341" i="20"/>
  <c r="L340" i="20"/>
  <c r="K340" i="20"/>
  <c r="L339" i="20"/>
  <c r="K339" i="20"/>
  <c r="L338" i="20"/>
  <c r="K338" i="20"/>
  <c r="L337" i="20"/>
  <c r="K337" i="20"/>
  <c r="L336" i="20"/>
  <c r="K336" i="20"/>
  <c r="L335" i="20"/>
  <c r="K335" i="20"/>
  <c r="L334" i="20"/>
  <c r="K334" i="20"/>
  <c r="L333" i="20"/>
  <c r="K333" i="20"/>
  <c r="L332" i="20"/>
  <c r="K332" i="20"/>
  <c r="L331" i="20"/>
  <c r="K331" i="20"/>
  <c r="L330" i="20"/>
  <c r="K330" i="20"/>
  <c r="L329" i="20"/>
  <c r="K329" i="20"/>
  <c r="L328" i="20"/>
  <c r="K328" i="20"/>
  <c r="L327" i="20"/>
  <c r="K327" i="20"/>
  <c r="L326" i="20"/>
  <c r="K326" i="20"/>
  <c r="L325" i="20"/>
  <c r="K325" i="20"/>
  <c r="L324" i="20"/>
  <c r="K324" i="20"/>
  <c r="L323" i="20"/>
  <c r="K323" i="20"/>
  <c r="L322" i="20"/>
  <c r="K322" i="20"/>
  <c r="L321" i="20"/>
  <c r="K321" i="20"/>
  <c r="L320" i="20"/>
  <c r="K320" i="20"/>
  <c r="L319" i="20"/>
  <c r="K319" i="20"/>
  <c r="L318" i="20"/>
  <c r="K318" i="20"/>
  <c r="L317" i="20"/>
  <c r="K317" i="20"/>
  <c r="L316" i="20"/>
  <c r="K316" i="20"/>
  <c r="L315" i="20"/>
  <c r="K315" i="20"/>
  <c r="L314" i="20"/>
  <c r="K314" i="20"/>
  <c r="L313" i="20"/>
  <c r="K313" i="20"/>
  <c r="L312" i="20"/>
  <c r="K312" i="20"/>
  <c r="L311" i="20"/>
  <c r="K311" i="20"/>
  <c r="L310" i="20"/>
  <c r="K310" i="20"/>
  <c r="L309" i="20"/>
  <c r="K309" i="20"/>
  <c r="L308" i="20"/>
  <c r="K308" i="20"/>
  <c r="L307" i="20"/>
  <c r="K307" i="20"/>
  <c r="L306" i="20"/>
  <c r="K306" i="20"/>
  <c r="L305" i="20"/>
  <c r="K305" i="20"/>
  <c r="L304" i="20"/>
  <c r="K304" i="20"/>
  <c r="L303" i="20"/>
  <c r="K303" i="20"/>
  <c r="L302" i="20"/>
  <c r="K302" i="20"/>
  <c r="L301" i="20"/>
  <c r="K301" i="20"/>
  <c r="L300" i="20"/>
  <c r="K300" i="20"/>
  <c r="L299" i="20"/>
  <c r="K299" i="20"/>
  <c r="L298" i="20"/>
  <c r="K298" i="20"/>
  <c r="L297" i="20"/>
  <c r="K297" i="20"/>
  <c r="L296" i="20"/>
  <c r="K296" i="20"/>
  <c r="L295" i="20"/>
  <c r="K295" i="20"/>
  <c r="L294" i="20"/>
  <c r="K294" i="20"/>
  <c r="L293" i="20"/>
  <c r="K293" i="20"/>
  <c r="L292" i="20"/>
  <c r="K292" i="20"/>
  <c r="L291" i="20"/>
  <c r="K291" i="20"/>
  <c r="L290" i="20"/>
  <c r="K290" i="20"/>
  <c r="L289" i="20"/>
  <c r="K289" i="20"/>
  <c r="L288" i="20"/>
  <c r="K288" i="20"/>
  <c r="L287" i="20"/>
  <c r="K287" i="20"/>
  <c r="L286" i="20"/>
  <c r="K286" i="20"/>
  <c r="L285" i="20"/>
  <c r="K285" i="20"/>
  <c r="L284" i="20"/>
  <c r="K284" i="20"/>
  <c r="L283" i="20"/>
  <c r="K283" i="20"/>
  <c r="L282" i="20"/>
  <c r="K282" i="20"/>
  <c r="L281" i="20"/>
  <c r="K281" i="20"/>
  <c r="L280" i="20"/>
  <c r="K280" i="20"/>
  <c r="L279" i="20"/>
  <c r="K279" i="20"/>
  <c r="L278" i="20"/>
  <c r="K278" i="20"/>
  <c r="L277" i="20"/>
  <c r="K277" i="20"/>
  <c r="L276" i="20"/>
  <c r="K276" i="20"/>
  <c r="L275" i="20"/>
  <c r="K275" i="20"/>
  <c r="L274" i="20"/>
  <c r="K274" i="20"/>
  <c r="L273" i="20"/>
  <c r="K273" i="20"/>
  <c r="L272" i="20"/>
  <c r="K272" i="20"/>
  <c r="L271" i="20"/>
  <c r="K271" i="20"/>
  <c r="L270" i="20"/>
  <c r="K270" i="20"/>
  <c r="L269" i="20"/>
  <c r="K269" i="20"/>
  <c r="L268" i="20"/>
  <c r="K268" i="20"/>
  <c r="L267" i="20"/>
  <c r="K267" i="20"/>
  <c r="L266" i="20"/>
  <c r="K266" i="20"/>
  <c r="L265" i="20"/>
  <c r="K265" i="20"/>
  <c r="L264" i="20"/>
  <c r="K264" i="20"/>
  <c r="L263" i="20"/>
  <c r="K263" i="20"/>
  <c r="L262" i="20"/>
  <c r="K262" i="20"/>
  <c r="L261" i="20"/>
  <c r="K261" i="20"/>
  <c r="L260" i="20"/>
  <c r="K260" i="20"/>
  <c r="L259" i="20"/>
  <c r="K259" i="20"/>
  <c r="L258" i="20"/>
  <c r="K258" i="20"/>
  <c r="L257" i="20"/>
  <c r="K257" i="20"/>
  <c r="L256" i="20"/>
  <c r="K256" i="20"/>
  <c r="L255" i="20"/>
  <c r="K255" i="20"/>
  <c r="L254" i="20"/>
  <c r="K254" i="20"/>
  <c r="L253" i="20"/>
  <c r="K253" i="20"/>
  <c r="L252" i="20"/>
  <c r="K252" i="20"/>
  <c r="L251" i="20"/>
  <c r="K251" i="20"/>
  <c r="L250" i="20"/>
  <c r="K250" i="20"/>
  <c r="L249" i="20"/>
  <c r="K249" i="20"/>
  <c r="L248" i="20"/>
  <c r="K248" i="20"/>
  <c r="L247" i="20"/>
  <c r="K247" i="20"/>
  <c r="L246" i="20"/>
  <c r="K246" i="20"/>
  <c r="L245" i="20"/>
  <c r="K245" i="20"/>
  <c r="L244" i="20"/>
  <c r="K244" i="20"/>
  <c r="L243" i="20"/>
  <c r="K243" i="20"/>
  <c r="L242" i="20"/>
  <c r="K242" i="20"/>
  <c r="L241" i="20"/>
  <c r="K241" i="20"/>
  <c r="L240" i="20"/>
  <c r="K240" i="20"/>
  <c r="L239" i="20"/>
  <c r="K239" i="20"/>
  <c r="L238" i="20"/>
  <c r="K238" i="20"/>
  <c r="L237" i="20"/>
  <c r="K237" i="20"/>
  <c r="L236" i="20"/>
  <c r="K236" i="20"/>
  <c r="L235" i="20"/>
  <c r="K235" i="20"/>
  <c r="L234" i="20"/>
  <c r="K234" i="20"/>
  <c r="L233" i="20"/>
  <c r="K233" i="20"/>
  <c r="L232" i="20"/>
  <c r="K232" i="20"/>
  <c r="L231" i="20"/>
  <c r="K231" i="20"/>
  <c r="L230" i="20"/>
  <c r="K230" i="20"/>
  <c r="L229" i="20"/>
  <c r="K229" i="20"/>
  <c r="L228" i="20"/>
  <c r="K228" i="20"/>
  <c r="L227" i="20"/>
  <c r="K227" i="20"/>
  <c r="L226" i="20"/>
  <c r="K226" i="20"/>
  <c r="L225" i="20"/>
  <c r="K225" i="20"/>
  <c r="L224" i="20"/>
  <c r="K224" i="20"/>
  <c r="L223" i="20"/>
  <c r="K223" i="20"/>
  <c r="L222" i="20"/>
  <c r="K222" i="20"/>
  <c r="L221" i="20"/>
  <c r="K221" i="20"/>
  <c r="L220" i="20"/>
  <c r="K220" i="20"/>
  <c r="L219" i="20"/>
  <c r="K219" i="20"/>
  <c r="L218" i="20"/>
  <c r="K218" i="20"/>
  <c r="L217" i="20"/>
  <c r="K217" i="20"/>
  <c r="L216" i="20"/>
  <c r="K216" i="20"/>
  <c r="L215" i="20"/>
  <c r="K215" i="20"/>
  <c r="L214" i="20"/>
  <c r="K214" i="20"/>
  <c r="L213" i="20"/>
  <c r="K213" i="20"/>
  <c r="L212" i="20"/>
  <c r="K212" i="20"/>
  <c r="L211" i="20"/>
  <c r="K211" i="20"/>
  <c r="L210" i="20"/>
  <c r="K210" i="20"/>
  <c r="L209" i="20"/>
  <c r="K209" i="20"/>
  <c r="L208" i="20"/>
  <c r="K208" i="20"/>
  <c r="L207" i="20"/>
  <c r="K207" i="20"/>
  <c r="L206" i="20"/>
  <c r="K206" i="20"/>
  <c r="L205" i="20"/>
  <c r="K205" i="20"/>
  <c r="L204" i="20"/>
  <c r="K204" i="20"/>
  <c r="L203" i="20"/>
  <c r="K203" i="20"/>
  <c r="L202" i="20"/>
  <c r="K202" i="20"/>
  <c r="L201" i="20"/>
  <c r="K201" i="20"/>
  <c r="L200" i="20"/>
  <c r="K200" i="20"/>
  <c r="L199" i="20"/>
  <c r="K199" i="20"/>
  <c r="L198" i="20"/>
  <c r="K198" i="20"/>
  <c r="L197" i="20"/>
  <c r="K197" i="20"/>
  <c r="L196" i="20"/>
  <c r="K196" i="20"/>
  <c r="L195" i="20"/>
  <c r="K195" i="20"/>
  <c r="L194" i="20"/>
  <c r="K194" i="20"/>
  <c r="L193" i="20"/>
  <c r="K193" i="20"/>
  <c r="L192" i="20"/>
  <c r="K192" i="20"/>
  <c r="L191" i="20"/>
  <c r="K191" i="20"/>
  <c r="L190" i="20"/>
  <c r="K190" i="20"/>
  <c r="L189" i="20"/>
  <c r="K189" i="20"/>
  <c r="L188" i="20"/>
  <c r="K188" i="20"/>
  <c r="L187" i="20"/>
  <c r="K187" i="20"/>
  <c r="L186" i="20"/>
  <c r="K186" i="20"/>
  <c r="L185" i="20"/>
  <c r="K185" i="20"/>
  <c r="L184" i="20"/>
  <c r="K184" i="20"/>
  <c r="L183" i="20"/>
  <c r="K183" i="20"/>
  <c r="L182" i="20"/>
  <c r="K182" i="20"/>
  <c r="L181" i="20"/>
  <c r="K181" i="20"/>
  <c r="L180" i="20"/>
  <c r="K180" i="20"/>
  <c r="L179" i="20"/>
  <c r="K179" i="20"/>
  <c r="L178" i="20"/>
  <c r="K178" i="20"/>
  <c r="L177" i="20"/>
  <c r="K177" i="20"/>
  <c r="L176" i="20"/>
  <c r="K176" i="20"/>
  <c r="L175" i="20"/>
  <c r="K175" i="20"/>
  <c r="L174" i="20"/>
  <c r="K174" i="20"/>
  <c r="L173" i="20"/>
  <c r="K173" i="20"/>
  <c r="L172" i="20"/>
  <c r="K172" i="20"/>
  <c r="L171" i="20"/>
  <c r="K171" i="20"/>
  <c r="L170" i="20"/>
  <c r="K170" i="20"/>
  <c r="L169" i="20"/>
  <c r="K169" i="20"/>
  <c r="L168" i="20"/>
  <c r="K168" i="20"/>
  <c r="L167" i="20"/>
  <c r="K167" i="20"/>
  <c r="L166" i="20"/>
  <c r="K166" i="20"/>
  <c r="L165" i="20"/>
  <c r="K165" i="20"/>
  <c r="L164" i="20"/>
  <c r="K164" i="20"/>
  <c r="L163" i="20"/>
  <c r="K163" i="20"/>
  <c r="L162" i="20"/>
  <c r="K162" i="20"/>
  <c r="L161" i="20"/>
  <c r="K161" i="20"/>
  <c r="L160" i="20"/>
  <c r="K160" i="20"/>
  <c r="L159" i="20"/>
  <c r="K159" i="20"/>
  <c r="L158" i="20"/>
  <c r="K158" i="20"/>
  <c r="L157" i="20"/>
  <c r="K157" i="20"/>
  <c r="L156" i="20"/>
  <c r="K156" i="20"/>
  <c r="L155" i="20"/>
  <c r="K155" i="20"/>
  <c r="L154" i="20"/>
  <c r="K154" i="20"/>
  <c r="L153" i="20"/>
  <c r="K153" i="20"/>
  <c r="L152" i="20"/>
  <c r="K152" i="20"/>
  <c r="L151" i="20"/>
  <c r="K151" i="20"/>
  <c r="L150" i="20"/>
  <c r="K150" i="20"/>
  <c r="L149" i="20"/>
  <c r="K149" i="20"/>
  <c r="L148" i="20"/>
  <c r="K148" i="20"/>
  <c r="L147" i="20"/>
  <c r="K147" i="20"/>
  <c r="L146" i="20"/>
  <c r="K146" i="20"/>
  <c r="L145" i="20"/>
  <c r="K145" i="20"/>
  <c r="L144" i="20"/>
  <c r="K144" i="20"/>
  <c r="L143" i="20"/>
  <c r="K143" i="20"/>
  <c r="L142" i="20"/>
  <c r="K142" i="20"/>
  <c r="L141" i="20"/>
  <c r="K141" i="20"/>
  <c r="L140" i="20"/>
  <c r="K140" i="20"/>
  <c r="L139" i="20"/>
  <c r="K139" i="20"/>
  <c r="L138" i="20"/>
  <c r="K138" i="20"/>
  <c r="L137" i="20"/>
  <c r="K137" i="20"/>
  <c r="L136" i="20"/>
  <c r="K136" i="20"/>
  <c r="L135" i="20"/>
  <c r="K135" i="20"/>
  <c r="L134" i="20"/>
  <c r="K134" i="20"/>
  <c r="L133" i="20"/>
  <c r="K133" i="20"/>
  <c r="L132" i="20"/>
  <c r="K132" i="20"/>
  <c r="L131" i="20"/>
  <c r="K131" i="20"/>
  <c r="L130" i="20"/>
  <c r="K130" i="20"/>
  <c r="L129" i="20"/>
  <c r="K129" i="20"/>
  <c r="L128" i="20"/>
  <c r="K128" i="20"/>
  <c r="L127" i="20"/>
  <c r="K127" i="20"/>
  <c r="L126" i="20"/>
  <c r="K126" i="20"/>
  <c r="L125" i="20"/>
  <c r="K125" i="20"/>
  <c r="L124" i="20"/>
  <c r="K124" i="20"/>
  <c r="L123" i="20"/>
  <c r="K123" i="20"/>
  <c r="L122" i="20"/>
  <c r="K122" i="20"/>
  <c r="L121" i="20"/>
  <c r="K121" i="20"/>
  <c r="L120" i="20"/>
  <c r="K120" i="20"/>
  <c r="L119" i="20"/>
  <c r="K119" i="20"/>
  <c r="L118" i="20"/>
  <c r="K118" i="20"/>
  <c r="L117" i="20"/>
  <c r="K117" i="20"/>
  <c r="L116" i="20"/>
  <c r="K116" i="20"/>
  <c r="L115" i="20"/>
  <c r="K115" i="20"/>
  <c r="L114" i="20"/>
  <c r="K114" i="20"/>
  <c r="L113" i="20"/>
  <c r="K113" i="20"/>
  <c r="L112" i="20"/>
  <c r="K112" i="20"/>
  <c r="L111" i="20"/>
  <c r="K111" i="20"/>
  <c r="L110" i="20"/>
  <c r="K110" i="20"/>
  <c r="L109" i="20"/>
  <c r="K109" i="20"/>
  <c r="L108" i="20"/>
  <c r="K108" i="20"/>
  <c r="L107" i="20"/>
  <c r="K107" i="20"/>
  <c r="L106" i="20"/>
  <c r="K106" i="20"/>
  <c r="L105" i="20"/>
  <c r="K105" i="20"/>
  <c r="L104" i="20"/>
  <c r="K104" i="20"/>
  <c r="L103" i="20"/>
  <c r="K103" i="20"/>
  <c r="L102" i="20"/>
  <c r="K102" i="20"/>
  <c r="L101" i="20"/>
  <c r="K101" i="20"/>
  <c r="L100" i="20"/>
  <c r="K100" i="20"/>
  <c r="L99" i="20"/>
  <c r="K99" i="20"/>
  <c r="L98" i="20"/>
  <c r="K98" i="20"/>
  <c r="L97" i="20"/>
  <c r="K97" i="20"/>
  <c r="L96" i="20"/>
  <c r="K96" i="20"/>
  <c r="L95" i="20"/>
  <c r="K95" i="20"/>
  <c r="L94" i="20"/>
  <c r="K94" i="20"/>
  <c r="L93" i="20"/>
  <c r="L92" i="20"/>
  <c r="K92" i="20"/>
  <c r="L91" i="20"/>
  <c r="K91" i="20"/>
  <c r="L90" i="20"/>
  <c r="K90" i="20"/>
  <c r="L89" i="20"/>
  <c r="K89" i="20"/>
  <c r="L88" i="20"/>
  <c r="K88" i="20"/>
  <c r="L87" i="20"/>
  <c r="K87" i="20"/>
  <c r="L86" i="20"/>
  <c r="K86" i="20"/>
  <c r="L85" i="20"/>
  <c r="K85" i="20"/>
  <c r="L84" i="20"/>
  <c r="K84" i="20"/>
  <c r="L83" i="20"/>
  <c r="K83" i="20"/>
  <c r="L82" i="20"/>
  <c r="K82" i="20"/>
  <c r="L81" i="20"/>
  <c r="K81" i="20"/>
  <c r="L80" i="20"/>
  <c r="K80" i="20"/>
  <c r="L79" i="20"/>
  <c r="K79" i="20"/>
  <c r="L78" i="20"/>
  <c r="K78" i="20"/>
  <c r="L77" i="20"/>
  <c r="K77" i="20"/>
  <c r="L76" i="20"/>
  <c r="K76" i="20"/>
  <c r="L75" i="20"/>
  <c r="K75" i="20"/>
  <c r="L74" i="20"/>
  <c r="K74" i="20"/>
  <c r="L73" i="20"/>
  <c r="K73" i="20"/>
  <c r="L72" i="20"/>
  <c r="K72" i="20"/>
  <c r="L71" i="20"/>
  <c r="K71" i="20"/>
  <c r="L70" i="20"/>
  <c r="K70" i="20"/>
  <c r="L69" i="20"/>
  <c r="K69" i="20"/>
  <c r="L68" i="20"/>
  <c r="K68" i="20"/>
  <c r="L67" i="20"/>
  <c r="K67" i="20"/>
  <c r="L66" i="20"/>
  <c r="K66" i="20"/>
  <c r="L65" i="20"/>
  <c r="K65" i="20"/>
  <c r="L64" i="20"/>
  <c r="K64" i="20"/>
  <c r="L63" i="20"/>
  <c r="K63" i="20"/>
  <c r="L62" i="20"/>
  <c r="K62" i="20"/>
  <c r="L61" i="20"/>
  <c r="K61" i="20"/>
  <c r="L60" i="20"/>
  <c r="K60" i="20"/>
  <c r="L59" i="20"/>
  <c r="K59" i="20"/>
  <c r="L58" i="20"/>
  <c r="K58" i="20"/>
  <c r="L57" i="20"/>
  <c r="K57" i="20"/>
  <c r="L56" i="20"/>
  <c r="K56" i="20"/>
  <c r="L55" i="20"/>
  <c r="K55" i="20"/>
  <c r="L54" i="20"/>
  <c r="K54" i="20"/>
  <c r="L53" i="20"/>
  <c r="K53" i="20"/>
  <c r="L52" i="20"/>
  <c r="K52" i="20"/>
  <c r="L51" i="20"/>
  <c r="K51" i="20"/>
  <c r="L50" i="20"/>
  <c r="K50" i="20"/>
  <c r="L49" i="20"/>
  <c r="K49" i="20"/>
  <c r="L48" i="20"/>
  <c r="K48" i="20"/>
  <c r="L47" i="20"/>
  <c r="K47" i="20"/>
  <c r="L46" i="20"/>
  <c r="K46" i="20"/>
  <c r="L45" i="20"/>
  <c r="K45" i="20"/>
  <c r="L44" i="20"/>
  <c r="K44" i="20"/>
  <c r="L43" i="20"/>
  <c r="K43" i="20"/>
  <c r="L42" i="20"/>
  <c r="K42" i="20"/>
  <c r="L41" i="20"/>
  <c r="K41" i="20"/>
  <c r="L40" i="20"/>
  <c r="K40" i="20"/>
  <c r="L39" i="20"/>
  <c r="K39" i="20"/>
  <c r="L38" i="20"/>
  <c r="K38" i="20"/>
  <c r="L37" i="20"/>
  <c r="K37" i="20"/>
  <c r="L36" i="20"/>
  <c r="K36" i="20"/>
  <c r="L35" i="20"/>
  <c r="K35" i="20"/>
  <c r="L34" i="20"/>
  <c r="K34" i="20"/>
  <c r="L33" i="20"/>
  <c r="K33" i="20"/>
  <c r="L32" i="20"/>
  <c r="K32" i="20"/>
  <c r="L31" i="20"/>
  <c r="K31" i="20"/>
  <c r="L30" i="20"/>
  <c r="K30" i="20"/>
  <c r="L29" i="20"/>
  <c r="K29" i="20"/>
  <c r="L28" i="20"/>
  <c r="K28" i="20"/>
  <c r="L27" i="20"/>
  <c r="K27" i="20"/>
  <c r="L26" i="20"/>
  <c r="K26" i="20"/>
  <c r="L25" i="20"/>
  <c r="K25" i="20"/>
  <c r="L24" i="20"/>
  <c r="L23" i="20"/>
  <c r="K23" i="20"/>
  <c r="L22" i="20"/>
  <c r="K22" i="20"/>
  <c r="L21" i="20"/>
  <c r="K21" i="20"/>
  <c r="L20" i="20"/>
  <c r="K20" i="20"/>
  <c r="L19" i="20"/>
  <c r="K19" i="20"/>
  <c r="L18" i="20"/>
  <c r="K18" i="20"/>
  <c r="L17" i="20"/>
  <c r="K17" i="20"/>
  <c r="L16" i="20"/>
  <c r="K16" i="20"/>
  <c r="L15" i="20"/>
  <c r="K15" i="20"/>
  <c r="L14" i="20"/>
  <c r="K14" i="20"/>
  <c r="L13" i="20"/>
  <c r="K13" i="20"/>
  <c r="L12" i="20"/>
  <c r="K12" i="20"/>
  <c r="L11" i="20"/>
  <c r="K11" i="20"/>
  <c r="L10" i="20"/>
  <c r="K10" i="20"/>
  <c r="L9" i="20"/>
  <c r="K9" i="20"/>
  <c r="L8" i="20"/>
  <c r="K8" i="20"/>
  <c r="L7" i="20"/>
  <c r="K7" i="20"/>
  <c r="L6" i="20"/>
  <c r="K6" i="20"/>
  <c r="L5" i="20"/>
  <c r="K5" i="20"/>
  <c r="L4" i="20"/>
  <c r="K4" i="20"/>
  <c r="I637" i="20"/>
  <c r="H637" i="20"/>
  <c r="I636" i="20"/>
  <c r="H636" i="20"/>
  <c r="I635" i="20"/>
  <c r="H635" i="20"/>
  <c r="I634" i="20"/>
  <c r="H634" i="20"/>
  <c r="I633" i="20"/>
  <c r="H633" i="20"/>
  <c r="I632" i="20"/>
  <c r="H632" i="20"/>
  <c r="I631" i="20"/>
  <c r="H631" i="20"/>
  <c r="I630" i="20"/>
  <c r="H630" i="20"/>
  <c r="I629" i="20"/>
  <c r="H629" i="20"/>
  <c r="I628" i="20"/>
  <c r="H628" i="20"/>
  <c r="I627" i="20"/>
  <c r="H627" i="20"/>
  <c r="I626" i="20"/>
  <c r="H626" i="20"/>
  <c r="I625" i="20"/>
  <c r="H625" i="20"/>
  <c r="I624" i="20"/>
  <c r="H624" i="20"/>
  <c r="I623" i="20"/>
  <c r="H623" i="20"/>
  <c r="I622" i="20"/>
  <c r="H622" i="20"/>
  <c r="I621" i="20"/>
  <c r="H621" i="20"/>
  <c r="I620" i="20"/>
  <c r="H620" i="20"/>
  <c r="I619" i="20"/>
  <c r="H619" i="20"/>
  <c r="I618" i="20"/>
  <c r="H618" i="20"/>
  <c r="I617" i="20"/>
  <c r="H617" i="20"/>
  <c r="I616" i="20"/>
  <c r="H616" i="20"/>
  <c r="I615" i="20"/>
  <c r="H615" i="20"/>
  <c r="I614" i="20"/>
  <c r="H614" i="20"/>
  <c r="I613" i="20"/>
  <c r="H613" i="20"/>
  <c r="I612" i="20"/>
  <c r="H612" i="20"/>
  <c r="I611" i="20"/>
  <c r="H611" i="20"/>
  <c r="I610" i="20"/>
  <c r="H610" i="20"/>
  <c r="I609" i="20"/>
  <c r="H609" i="20"/>
  <c r="I608" i="20"/>
  <c r="H608" i="20"/>
  <c r="I607" i="20"/>
  <c r="H607" i="20"/>
  <c r="I606" i="20"/>
  <c r="H606" i="20"/>
  <c r="I605" i="20"/>
  <c r="H605" i="20"/>
  <c r="I604" i="20"/>
  <c r="H604" i="20"/>
  <c r="I603" i="20"/>
  <c r="H603" i="20"/>
  <c r="I602" i="20"/>
  <c r="H602" i="20"/>
  <c r="I601" i="20"/>
  <c r="H601" i="20"/>
  <c r="I600" i="20"/>
  <c r="H600" i="20"/>
  <c r="I599" i="20"/>
  <c r="H599" i="20"/>
  <c r="I598" i="20"/>
  <c r="H598" i="20"/>
  <c r="I597" i="20"/>
  <c r="H597" i="20"/>
  <c r="I596" i="20"/>
  <c r="H596" i="20"/>
  <c r="I595" i="20"/>
  <c r="H595" i="20"/>
  <c r="I594" i="20"/>
  <c r="H594" i="20"/>
  <c r="I593" i="20"/>
  <c r="H593" i="20"/>
  <c r="I592" i="20"/>
  <c r="H592" i="20"/>
  <c r="I591" i="20"/>
  <c r="H591" i="20"/>
  <c r="I590" i="20"/>
  <c r="H590" i="20"/>
  <c r="I589" i="20"/>
  <c r="H589" i="20"/>
  <c r="I588" i="20"/>
  <c r="H588" i="20"/>
  <c r="I587" i="20"/>
  <c r="H587" i="20"/>
  <c r="I586" i="20"/>
  <c r="H586" i="20"/>
  <c r="I585" i="20"/>
  <c r="H585" i="20"/>
  <c r="I584" i="20"/>
  <c r="H584" i="20"/>
  <c r="I583" i="20"/>
  <c r="H583" i="20"/>
  <c r="I582" i="20"/>
  <c r="H582" i="20"/>
  <c r="I581" i="20"/>
  <c r="H581" i="20"/>
  <c r="I580" i="20"/>
  <c r="H580" i="20"/>
  <c r="I579" i="20"/>
  <c r="H579" i="20"/>
  <c r="I578" i="20"/>
  <c r="H578" i="20"/>
  <c r="I577" i="20"/>
  <c r="H577" i="20"/>
  <c r="I576" i="20"/>
  <c r="H576" i="20"/>
  <c r="I575" i="20"/>
  <c r="H575" i="20"/>
  <c r="I574" i="20"/>
  <c r="H574" i="20"/>
  <c r="I573" i="20"/>
  <c r="H573" i="20"/>
  <c r="I572" i="20"/>
  <c r="H572" i="20"/>
  <c r="I571" i="20"/>
  <c r="H571" i="20"/>
  <c r="I570" i="20"/>
  <c r="H570" i="20"/>
  <c r="I569" i="20"/>
  <c r="H569" i="20"/>
  <c r="I568" i="20"/>
  <c r="H568" i="20"/>
  <c r="I567" i="20"/>
  <c r="H567" i="20"/>
  <c r="I566" i="20"/>
  <c r="H566" i="20"/>
  <c r="I565" i="20"/>
  <c r="H565" i="20"/>
  <c r="I564" i="20"/>
  <c r="H564" i="20"/>
  <c r="I563" i="20"/>
  <c r="H563" i="20"/>
  <c r="I562" i="20"/>
  <c r="H562" i="20"/>
  <c r="I561" i="20"/>
  <c r="H561" i="20"/>
  <c r="I560" i="20"/>
  <c r="H560" i="20"/>
  <c r="I559" i="20"/>
  <c r="H559" i="20"/>
  <c r="I558" i="20"/>
  <c r="H558" i="20"/>
  <c r="I557" i="20"/>
  <c r="H557" i="20"/>
  <c r="I556" i="20"/>
  <c r="H556" i="20"/>
  <c r="I555" i="20"/>
  <c r="H555" i="20"/>
  <c r="I554" i="20"/>
  <c r="H554" i="20"/>
  <c r="I553" i="20"/>
  <c r="H553" i="20"/>
  <c r="I552" i="20"/>
  <c r="H552" i="20"/>
  <c r="I551" i="20"/>
  <c r="H551" i="20"/>
  <c r="I550" i="20"/>
  <c r="H550" i="20"/>
  <c r="I549" i="20"/>
  <c r="H549" i="20"/>
  <c r="I548" i="20"/>
  <c r="H548" i="20"/>
  <c r="I547" i="20"/>
  <c r="H547" i="20"/>
  <c r="I546" i="20"/>
  <c r="H546" i="20"/>
  <c r="I545" i="20"/>
  <c r="H545" i="20"/>
  <c r="I544" i="20"/>
  <c r="H544" i="20"/>
  <c r="I543" i="20"/>
  <c r="H543" i="20"/>
  <c r="I542" i="20"/>
  <c r="H542" i="20"/>
  <c r="I541" i="20"/>
  <c r="H541" i="20"/>
  <c r="I540" i="20"/>
  <c r="H540" i="20"/>
  <c r="I539" i="20"/>
  <c r="H539" i="20"/>
  <c r="I538" i="20"/>
  <c r="H538" i="20"/>
  <c r="I537" i="20"/>
  <c r="H537" i="20"/>
  <c r="I536" i="20"/>
  <c r="H536" i="20"/>
  <c r="I535" i="20"/>
  <c r="H535" i="20"/>
  <c r="I534" i="20"/>
  <c r="H534" i="20"/>
  <c r="I533" i="20"/>
  <c r="H533" i="20"/>
  <c r="I532" i="20"/>
  <c r="H532" i="20"/>
  <c r="I531" i="20"/>
  <c r="H531" i="20"/>
  <c r="I530" i="20"/>
  <c r="H530" i="20"/>
  <c r="I529" i="20"/>
  <c r="H529" i="20"/>
  <c r="I528" i="20"/>
  <c r="H528" i="20"/>
  <c r="I527" i="20"/>
  <c r="H527" i="20"/>
  <c r="I526" i="20"/>
  <c r="H526" i="20"/>
  <c r="I525" i="20"/>
  <c r="H525" i="20"/>
  <c r="I524" i="20"/>
  <c r="H524" i="20"/>
  <c r="I523" i="20"/>
  <c r="H523" i="20"/>
  <c r="I522" i="20"/>
  <c r="H522" i="20"/>
  <c r="I521" i="20"/>
  <c r="H521" i="20"/>
  <c r="I520" i="20"/>
  <c r="H520" i="20"/>
  <c r="I519" i="20"/>
  <c r="H519" i="20"/>
  <c r="I518" i="20"/>
  <c r="H518" i="20"/>
  <c r="I517" i="20"/>
  <c r="H517" i="20"/>
  <c r="I516" i="20"/>
  <c r="H516" i="20"/>
  <c r="I515" i="20"/>
  <c r="H515" i="20"/>
  <c r="I514" i="20"/>
  <c r="H514" i="20"/>
  <c r="I513" i="20"/>
  <c r="H513" i="20"/>
  <c r="I512" i="20"/>
  <c r="H512" i="20"/>
  <c r="I511" i="20"/>
  <c r="H511" i="20"/>
  <c r="I510" i="20"/>
  <c r="H510" i="20"/>
  <c r="I509" i="20"/>
  <c r="H509" i="20"/>
  <c r="I508" i="20"/>
  <c r="H508" i="20"/>
  <c r="I507" i="20"/>
  <c r="H507" i="20"/>
  <c r="I506" i="20"/>
  <c r="H506" i="20"/>
  <c r="I505" i="20"/>
  <c r="H505" i="20"/>
  <c r="I504" i="20"/>
  <c r="H504" i="20"/>
  <c r="I503" i="20"/>
  <c r="H503" i="20"/>
  <c r="I502" i="20"/>
  <c r="H502" i="20"/>
  <c r="I501" i="20"/>
  <c r="H501" i="20"/>
  <c r="I500" i="20"/>
  <c r="H500" i="20"/>
  <c r="I499" i="20"/>
  <c r="H499" i="20"/>
  <c r="I498" i="20"/>
  <c r="H498" i="20"/>
  <c r="I497" i="20"/>
  <c r="H497" i="20"/>
  <c r="I496" i="20"/>
  <c r="H496" i="20"/>
  <c r="I495" i="20"/>
  <c r="H495" i="20"/>
  <c r="I494" i="20"/>
  <c r="H494" i="20"/>
  <c r="I493" i="20"/>
  <c r="H493" i="20"/>
  <c r="I492" i="20"/>
  <c r="H492" i="20"/>
  <c r="I491" i="20"/>
  <c r="H491" i="20"/>
  <c r="I490" i="20"/>
  <c r="H490" i="20"/>
  <c r="I489" i="20"/>
  <c r="H489" i="20"/>
  <c r="I488" i="20"/>
  <c r="H488" i="20"/>
  <c r="I487" i="20"/>
  <c r="H487" i="20"/>
  <c r="I486" i="20"/>
  <c r="H486" i="20"/>
  <c r="I485" i="20"/>
  <c r="H485" i="20"/>
  <c r="I484" i="20"/>
  <c r="H484" i="20"/>
  <c r="I483" i="20"/>
  <c r="H483" i="20"/>
  <c r="I482" i="20"/>
  <c r="H482" i="20"/>
  <c r="I481" i="20"/>
  <c r="H481" i="20"/>
  <c r="I480" i="20"/>
  <c r="H480" i="20"/>
  <c r="I479" i="20"/>
  <c r="H479" i="20"/>
  <c r="I478" i="20"/>
  <c r="H478" i="20"/>
  <c r="I477" i="20"/>
  <c r="H477" i="20"/>
  <c r="I476" i="20"/>
  <c r="H476" i="20"/>
  <c r="I475" i="20"/>
  <c r="H475" i="20"/>
  <c r="I474" i="20"/>
  <c r="H474" i="20"/>
  <c r="I473" i="20"/>
  <c r="H473" i="20"/>
  <c r="I472" i="20"/>
  <c r="H472" i="20"/>
  <c r="I471" i="20"/>
  <c r="H471" i="20"/>
  <c r="I470" i="20"/>
  <c r="H470" i="20"/>
  <c r="I469" i="20"/>
  <c r="H469" i="20"/>
  <c r="I468" i="20"/>
  <c r="H468" i="20"/>
  <c r="I467" i="20"/>
  <c r="H467" i="20"/>
  <c r="I466" i="20"/>
  <c r="H466" i="20"/>
  <c r="I465" i="20"/>
  <c r="H465" i="20"/>
  <c r="I464" i="20"/>
  <c r="H464" i="20"/>
  <c r="I463" i="20"/>
  <c r="H463" i="20"/>
  <c r="I462" i="20"/>
  <c r="H462" i="20"/>
  <c r="I461" i="20"/>
  <c r="H461" i="20"/>
  <c r="I460" i="20"/>
  <c r="H460" i="20"/>
  <c r="I459" i="20"/>
  <c r="H459" i="20"/>
  <c r="I458" i="20"/>
  <c r="H458" i="20"/>
  <c r="I457" i="20"/>
  <c r="H457" i="20"/>
  <c r="I456" i="20"/>
  <c r="H456" i="20"/>
  <c r="I455" i="20"/>
  <c r="H455" i="20"/>
  <c r="I454" i="20"/>
  <c r="H454" i="20"/>
  <c r="I453" i="20"/>
  <c r="H453" i="20"/>
  <c r="I452" i="20"/>
  <c r="H452" i="20"/>
  <c r="I451" i="20"/>
  <c r="H451" i="20"/>
  <c r="I450" i="20"/>
  <c r="H450" i="20"/>
  <c r="I449" i="20"/>
  <c r="H449" i="20"/>
  <c r="I448" i="20"/>
  <c r="H448" i="20"/>
  <c r="I447" i="20"/>
  <c r="H447" i="20"/>
  <c r="I446" i="20"/>
  <c r="H446" i="20"/>
  <c r="I445" i="20"/>
  <c r="H445" i="20"/>
  <c r="I444" i="20"/>
  <c r="H444" i="20"/>
  <c r="I443" i="20"/>
  <c r="H443" i="20"/>
  <c r="I442" i="20"/>
  <c r="H442" i="20"/>
  <c r="I441" i="20"/>
  <c r="H441" i="20"/>
  <c r="I440" i="20"/>
  <c r="H440" i="20"/>
  <c r="I439" i="20"/>
  <c r="H439" i="20"/>
  <c r="I438" i="20"/>
  <c r="H438" i="20"/>
  <c r="I437" i="20"/>
  <c r="H437" i="20"/>
  <c r="I436" i="20"/>
  <c r="H436" i="20"/>
  <c r="I435" i="20"/>
  <c r="H435" i="20"/>
  <c r="I434" i="20"/>
  <c r="H434" i="20"/>
  <c r="I433" i="20"/>
  <c r="H433" i="20"/>
  <c r="I432" i="20"/>
  <c r="H432" i="20"/>
  <c r="I431" i="20"/>
  <c r="H431" i="20"/>
  <c r="I430" i="20"/>
  <c r="H430" i="20"/>
  <c r="I429" i="20"/>
  <c r="H429" i="20"/>
  <c r="I428" i="20"/>
  <c r="H428" i="20"/>
  <c r="I427" i="20"/>
  <c r="H427" i="20"/>
  <c r="I426" i="20"/>
  <c r="H426" i="20"/>
  <c r="I425" i="20"/>
  <c r="H425" i="20"/>
  <c r="I424" i="20"/>
  <c r="H424" i="20"/>
  <c r="I423" i="20"/>
  <c r="H423" i="20"/>
  <c r="I422" i="20"/>
  <c r="H422" i="20"/>
  <c r="I421" i="20"/>
  <c r="H421" i="20"/>
  <c r="I420" i="20"/>
  <c r="H420" i="20"/>
  <c r="I419" i="20"/>
  <c r="H419" i="20"/>
  <c r="I418" i="20"/>
  <c r="H418" i="20"/>
  <c r="I417" i="20"/>
  <c r="H417" i="20"/>
  <c r="I416" i="20"/>
  <c r="H416" i="20"/>
  <c r="I415" i="20"/>
  <c r="H415" i="20"/>
  <c r="I414" i="20"/>
  <c r="H414" i="20"/>
  <c r="I413" i="20"/>
  <c r="H413" i="20"/>
  <c r="I412" i="20"/>
  <c r="H412" i="20"/>
  <c r="I411" i="20"/>
  <c r="H411" i="20"/>
  <c r="I410" i="20"/>
  <c r="H410" i="20"/>
  <c r="I409" i="20"/>
  <c r="H409" i="20"/>
  <c r="I408" i="20"/>
  <c r="H408" i="20"/>
  <c r="I407" i="20"/>
  <c r="H407" i="20"/>
  <c r="I406" i="20"/>
  <c r="H406" i="20"/>
  <c r="I405" i="20"/>
  <c r="H405" i="20"/>
  <c r="I404" i="20"/>
  <c r="H404" i="20"/>
  <c r="I403" i="20"/>
  <c r="H403" i="20"/>
  <c r="I402" i="20"/>
  <c r="H402" i="20"/>
  <c r="I401" i="20"/>
  <c r="H401" i="20"/>
  <c r="I400" i="20"/>
  <c r="H400" i="20"/>
  <c r="I399" i="20"/>
  <c r="H399" i="20"/>
  <c r="I398" i="20"/>
  <c r="H398" i="20"/>
  <c r="I397" i="20"/>
  <c r="H397" i="20"/>
  <c r="I396" i="20"/>
  <c r="H396" i="20"/>
  <c r="I395" i="20"/>
  <c r="H395" i="20"/>
  <c r="I394" i="20"/>
  <c r="H394" i="20"/>
  <c r="I393" i="20"/>
  <c r="H393" i="20"/>
  <c r="I392" i="20"/>
  <c r="H392" i="20"/>
  <c r="I391" i="20"/>
  <c r="H391" i="20"/>
  <c r="I390" i="20"/>
  <c r="H390" i="20"/>
  <c r="I389" i="20"/>
  <c r="H389" i="20"/>
  <c r="I388" i="20"/>
  <c r="H388" i="20"/>
  <c r="I387" i="20"/>
  <c r="H387" i="20"/>
  <c r="I386" i="20"/>
  <c r="H386" i="20"/>
  <c r="I385" i="20"/>
  <c r="H385" i="20"/>
  <c r="I384" i="20"/>
  <c r="H384" i="20"/>
  <c r="I383" i="20"/>
  <c r="H383" i="20"/>
  <c r="I382" i="20"/>
  <c r="H382" i="20"/>
  <c r="I381" i="20"/>
  <c r="H381" i="20"/>
  <c r="I380" i="20"/>
  <c r="H380" i="20"/>
  <c r="I379" i="20"/>
  <c r="H379" i="20"/>
  <c r="I378" i="20"/>
  <c r="H378" i="20"/>
  <c r="I377" i="20"/>
  <c r="H377" i="20"/>
  <c r="I376" i="20"/>
  <c r="H376" i="20"/>
  <c r="I375" i="20"/>
  <c r="H375" i="20"/>
  <c r="I374" i="20"/>
  <c r="H374" i="20"/>
  <c r="I373" i="20"/>
  <c r="H373" i="20"/>
  <c r="I372" i="20"/>
  <c r="H372" i="20"/>
  <c r="I371" i="20"/>
  <c r="H371" i="20"/>
  <c r="I370" i="20"/>
  <c r="H370" i="20"/>
  <c r="I369" i="20"/>
  <c r="H369" i="20"/>
  <c r="I368" i="20"/>
  <c r="H368" i="20"/>
  <c r="I367" i="20"/>
  <c r="H367" i="20"/>
  <c r="I366" i="20"/>
  <c r="H366" i="20"/>
  <c r="I365" i="20"/>
  <c r="H365" i="20"/>
  <c r="I364" i="20"/>
  <c r="H364" i="20"/>
  <c r="I363" i="20"/>
  <c r="H363" i="20"/>
  <c r="I362" i="20"/>
  <c r="H362" i="20"/>
  <c r="I361" i="20"/>
  <c r="H361" i="20"/>
  <c r="I360" i="20"/>
  <c r="H360" i="20"/>
  <c r="I359" i="20"/>
  <c r="H359" i="20"/>
  <c r="I358" i="20"/>
  <c r="H358" i="20"/>
  <c r="I357" i="20"/>
  <c r="H357" i="20"/>
  <c r="I356" i="20"/>
  <c r="H356" i="20"/>
  <c r="I355" i="20"/>
  <c r="H355" i="20"/>
  <c r="I354" i="20"/>
  <c r="H354" i="20"/>
  <c r="I353" i="20"/>
  <c r="H353" i="20"/>
  <c r="I352" i="20"/>
  <c r="H352" i="20"/>
  <c r="I351" i="20"/>
  <c r="H351" i="20"/>
  <c r="I350" i="20"/>
  <c r="H350" i="20"/>
  <c r="I349" i="20"/>
  <c r="H349" i="20"/>
  <c r="I348" i="20"/>
  <c r="H348" i="20"/>
  <c r="I347" i="20"/>
  <c r="H347" i="20"/>
  <c r="I346" i="20"/>
  <c r="H346" i="20"/>
  <c r="I345" i="20"/>
  <c r="H345" i="20"/>
  <c r="I344" i="20"/>
  <c r="H344" i="20"/>
  <c r="I343" i="20"/>
  <c r="H343" i="20"/>
  <c r="I342" i="20"/>
  <c r="H342" i="20"/>
  <c r="I341" i="20"/>
  <c r="H341" i="20"/>
  <c r="I340" i="20"/>
  <c r="H340" i="20"/>
  <c r="I339" i="20"/>
  <c r="H339" i="20"/>
  <c r="I338" i="20"/>
  <c r="H338" i="20"/>
  <c r="I337" i="20"/>
  <c r="H337" i="20"/>
  <c r="I336" i="20"/>
  <c r="H336" i="20"/>
  <c r="I335" i="20"/>
  <c r="H335" i="20"/>
  <c r="I334" i="20"/>
  <c r="H334" i="20"/>
  <c r="I333" i="20"/>
  <c r="H333" i="20"/>
  <c r="I332" i="20"/>
  <c r="H332" i="20"/>
  <c r="I331" i="20"/>
  <c r="H331" i="20"/>
  <c r="I330" i="20"/>
  <c r="H330" i="20"/>
  <c r="I329" i="20"/>
  <c r="H329" i="20"/>
  <c r="I328" i="20"/>
  <c r="H328" i="20"/>
  <c r="I327" i="20"/>
  <c r="H327" i="20"/>
  <c r="I326" i="20"/>
  <c r="H326" i="20"/>
  <c r="I325" i="20"/>
  <c r="H325" i="20"/>
  <c r="I324" i="20"/>
  <c r="H324" i="20"/>
  <c r="I323" i="20"/>
  <c r="H323" i="20"/>
  <c r="I322" i="20"/>
  <c r="H322" i="20"/>
  <c r="I321" i="20"/>
  <c r="H321" i="20"/>
  <c r="I320" i="20"/>
  <c r="H320" i="20"/>
  <c r="I319" i="20"/>
  <c r="H319" i="20"/>
  <c r="I318" i="20"/>
  <c r="H318" i="20"/>
  <c r="I317" i="20"/>
  <c r="H317" i="20"/>
  <c r="I316" i="20"/>
  <c r="H316" i="20"/>
  <c r="I315" i="20"/>
  <c r="H315" i="20"/>
  <c r="I314" i="20"/>
  <c r="H314" i="20"/>
  <c r="I313" i="20"/>
  <c r="H313" i="20"/>
  <c r="I312" i="20"/>
  <c r="H312" i="20"/>
  <c r="I311" i="20"/>
  <c r="H311" i="20"/>
  <c r="I310" i="20"/>
  <c r="H310" i="20"/>
  <c r="I309" i="20"/>
  <c r="H309" i="20"/>
  <c r="I308" i="20"/>
  <c r="H308" i="20"/>
  <c r="I307" i="20"/>
  <c r="H307" i="20"/>
  <c r="I306" i="20"/>
  <c r="H306" i="20"/>
  <c r="I305" i="20"/>
  <c r="H305" i="20"/>
  <c r="I304" i="20"/>
  <c r="H304" i="20"/>
  <c r="I303" i="20"/>
  <c r="H303" i="20"/>
  <c r="I302" i="20"/>
  <c r="H302" i="20"/>
  <c r="I301" i="20"/>
  <c r="H301" i="20"/>
  <c r="I300" i="20"/>
  <c r="H300" i="20"/>
  <c r="I299" i="20"/>
  <c r="H299" i="20"/>
  <c r="I298" i="20"/>
  <c r="H298" i="20"/>
  <c r="I297" i="20"/>
  <c r="H297" i="20"/>
  <c r="I296" i="20"/>
  <c r="H296" i="20"/>
  <c r="I295" i="20"/>
  <c r="H295" i="20"/>
  <c r="I294" i="20"/>
  <c r="H294" i="20"/>
  <c r="I293" i="20"/>
  <c r="H293" i="20"/>
  <c r="I292" i="20"/>
  <c r="H292" i="20"/>
  <c r="I291" i="20"/>
  <c r="H291" i="20"/>
  <c r="I290" i="20"/>
  <c r="H290" i="20"/>
  <c r="I289" i="20"/>
  <c r="H289" i="20"/>
  <c r="I288" i="20"/>
  <c r="H288" i="20"/>
  <c r="I287" i="20"/>
  <c r="H287" i="20"/>
  <c r="I286" i="20"/>
  <c r="H286" i="20"/>
  <c r="I285" i="20"/>
  <c r="H285" i="20"/>
  <c r="I284" i="20"/>
  <c r="H284" i="20"/>
  <c r="I283" i="20"/>
  <c r="H283" i="20"/>
  <c r="I282" i="20"/>
  <c r="H282" i="20"/>
  <c r="I281" i="20"/>
  <c r="H281" i="20"/>
  <c r="I280" i="20"/>
  <c r="H280" i="20"/>
  <c r="I279" i="20"/>
  <c r="H279" i="20"/>
  <c r="I278" i="20"/>
  <c r="H278" i="20"/>
  <c r="I277" i="20"/>
  <c r="H277" i="20"/>
  <c r="I276" i="20"/>
  <c r="H276" i="20"/>
  <c r="I275" i="20"/>
  <c r="H275" i="20"/>
  <c r="I274" i="20"/>
  <c r="H274" i="20"/>
  <c r="I273" i="20"/>
  <c r="H273" i="20"/>
  <c r="I272" i="20"/>
  <c r="H272" i="20"/>
  <c r="I271" i="20"/>
  <c r="H271" i="20"/>
  <c r="I270" i="20"/>
  <c r="H270" i="20"/>
  <c r="I269" i="20"/>
  <c r="H269" i="20"/>
  <c r="I268" i="20"/>
  <c r="H268" i="20"/>
  <c r="I267" i="20"/>
  <c r="H267" i="20"/>
  <c r="I266" i="20"/>
  <c r="H266" i="20"/>
  <c r="I265" i="20"/>
  <c r="H265" i="20"/>
  <c r="I264" i="20"/>
  <c r="H264" i="20"/>
  <c r="I263" i="20"/>
  <c r="H263" i="20"/>
  <c r="I262" i="20"/>
  <c r="H262" i="20"/>
  <c r="I261" i="20"/>
  <c r="H261" i="20"/>
  <c r="I260" i="20"/>
  <c r="H260" i="20"/>
  <c r="I259" i="20"/>
  <c r="H259" i="20"/>
  <c r="I258" i="20"/>
  <c r="H258" i="20"/>
  <c r="I257" i="20"/>
  <c r="H257" i="20"/>
  <c r="I256" i="20"/>
  <c r="H256" i="20"/>
  <c r="I255" i="20"/>
  <c r="H255" i="20"/>
  <c r="I254" i="20"/>
  <c r="H254" i="20"/>
  <c r="I253" i="20"/>
  <c r="H253" i="20"/>
  <c r="I252" i="20"/>
  <c r="H252" i="20"/>
  <c r="I251" i="20"/>
  <c r="H251" i="20"/>
  <c r="I250" i="20"/>
  <c r="H250" i="20"/>
  <c r="I249" i="20"/>
  <c r="H249" i="20"/>
  <c r="I248" i="20"/>
  <c r="H248" i="20"/>
  <c r="I247" i="20"/>
  <c r="H247" i="20"/>
  <c r="I246" i="20"/>
  <c r="H246" i="20"/>
  <c r="I245" i="20"/>
  <c r="H245" i="20"/>
  <c r="I244" i="20"/>
  <c r="H244" i="20"/>
  <c r="I243" i="20"/>
  <c r="H243" i="20"/>
  <c r="I242" i="20"/>
  <c r="H242" i="20"/>
  <c r="I241" i="20"/>
  <c r="H241" i="20"/>
  <c r="I240" i="20"/>
  <c r="H240" i="20"/>
  <c r="I239" i="20"/>
  <c r="H239" i="20"/>
  <c r="I238" i="20"/>
  <c r="H238" i="20"/>
  <c r="I237" i="20"/>
  <c r="H237" i="20"/>
  <c r="I236" i="20"/>
  <c r="H236" i="20"/>
  <c r="I235" i="20"/>
  <c r="H235" i="20"/>
  <c r="I234" i="20"/>
  <c r="H234" i="20"/>
  <c r="I233" i="20"/>
  <c r="H233" i="20"/>
  <c r="I232" i="20"/>
  <c r="H232" i="20"/>
  <c r="I231" i="20"/>
  <c r="H231" i="20"/>
  <c r="I230" i="20"/>
  <c r="H230" i="20"/>
  <c r="I229" i="20"/>
  <c r="H229" i="20"/>
  <c r="I228" i="20"/>
  <c r="H228" i="20"/>
  <c r="I227" i="20"/>
  <c r="H227" i="20"/>
  <c r="I226" i="20"/>
  <c r="H226" i="20"/>
  <c r="I225" i="20"/>
  <c r="H225" i="20"/>
  <c r="I224" i="20"/>
  <c r="H224" i="20"/>
  <c r="I223" i="20"/>
  <c r="H223" i="20"/>
  <c r="I222" i="20"/>
  <c r="H222" i="20"/>
  <c r="I221" i="20"/>
  <c r="H221" i="20"/>
  <c r="I220" i="20"/>
  <c r="H220" i="20"/>
  <c r="I219" i="20"/>
  <c r="H219" i="20"/>
  <c r="I218" i="20"/>
  <c r="H218" i="20"/>
  <c r="I217" i="20"/>
  <c r="H217" i="20"/>
  <c r="I216" i="20"/>
  <c r="H216" i="20"/>
  <c r="I215" i="20"/>
  <c r="H215" i="20"/>
  <c r="I214" i="20"/>
  <c r="H214" i="20"/>
  <c r="I213" i="20"/>
  <c r="H213" i="20"/>
  <c r="I212" i="20"/>
  <c r="H212" i="20"/>
  <c r="I211" i="20"/>
  <c r="H211" i="20"/>
  <c r="I210" i="20"/>
  <c r="H210" i="20"/>
  <c r="I209" i="20"/>
  <c r="H209" i="20"/>
  <c r="I208" i="20"/>
  <c r="H208" i="20"/>
  <c r="I207" i="20"/>
  <c r="H207" i="20"/>
  <c r="I206" i="20"/>
  <c r="H206" i="20"/>
  <c r="I205" i="20"/>
  <c r="H205" i="20"/>
  <c r="I204" i="20"/>
  <c r="H204" i="20"/>
  <c r="I203" i="20"/>
  <c r="H203" i="20"/>
  <c r="I202" i="20"/>
  <c r="H202" i="20"/>
  <c r="I201" i="20"/>
  <c r="H201" i="20"/>
  <c r="I200" i="20"/>
  <c r="H200" i="20"/>
  <c r="I199" i="20"/>
  <c r="H199" i="20"/>
  <c r="I198" i="20"/>
  <c r="H198" i="20"/>
  <c r="I197" i="20"/>
  <c r="H197" i="20"/>
  <c r="I196" i="20"/>
  <c r="H196" i="20"/>
  <c r="I195" i="20"/>
  <c r="H195" i="20"/>
  <c r="I194" i="20"/>
  <c r="H194" i="20"/>
  <c r="I193" i="20"/>
  <c r="H193" i="20"/>
  <c r="I192" i="20"/>
  <c r="H192" i="20"/>
  <c r="I191" i="20"/>
  <c r="H191" i="20"/>
  <c r="I190" i="20"/>
  <c r="H190" i="20"/>
  <c r="I189" i="20"/>
  <c r="H189" i="20"/>
  <c r="I188" i="20"/>
  <c r="H188" i="20"/>
  <c r="I187" i="20"/>
  <c r="H187" i="20"/>
  <c r="I186" i="20"/>
  <c r="H186" i="20"/>
  <c r="I185" i="20"/>
  <c r="H185" i="20"/>
  <c r="I184" i="20"/>
  <c r="H184" i="20"/>
  <c r="I183" i="20"/>
  <c r="H183" i="20"/>
  <c r="I182" i="20"/>
  <c r="H182" i="20"/>
  <c r="I181" i="20"/>
  <c r="H181" i="20"/>
  <c r="I180" i="20"/>
  <c r="H180" i="20"/>
  <c r="I179" i="20"/>
  <c r="H179" i="20"/>
  <c r="I178" i="20"/>
  <c r="H178" i="20"/>
  <c r="I177" i="20"/>
  <c r="H177" i="20"/>
  <c r="I176" i="20"/>
  <c r="H176" i="20"/>
  <c r="I175" i="20"/>
  <c r="H175" i="20"/>
  <c r="I174" i="20"/>
  <c r="H174" i="20"/>
  <c r="I173" i="20"/>
  <c r="H173" i="20"/>
  <c r="I172" i="20"/>
  <c r="H172" i="20"/>
  <c r="I171" i="20"/>
  <c r="H171" i="20"/>
  <c r="I170" i="20"/>
  <c r="H170" i="20"/>
  <c r="I169" i="20"/>
  <c r="H169" i="20"/>
  <c r="I168" i="20"/>
  <c r="H168" i="20"/>
  <c r="I167" i="20"/>
  <c r="H167" i="20"/>
  <c r="I166" i="20"/>
  <c r="H166" i="20"/>
  <c r="I165" i="20"/>
  <c r="H165" i="20"/>
  <c r="I164" i="20"/>
  <c r="H164" i="20"/>
  <c r="I163" i="20"/>
  <c r="H163" i="20"/>
  <c r="I162" i="20"/>
  <c r="H162" i="20"/>
  <c r="I161" i="20"/>
  <c r="H161" i="20"/>
  <c r="I160" i="20"/>
  <c r="H160" i="20"/>
  <c r="I159" i="20"/>
  <c r="H159" i="20"/>
  <c r="I158" i="20"/>
  <c r="H158" i="20"/>
  <c r="I157" i="20"/>
  <c r="H157" i="20"/>
  <c r="I156" i="20"/>
  <c r="H156" i="20"/>
  <c r="I155" i="20"/>
  <c r="H155" i="20"/>
  <c r="I154" i="20"/>
  <c r="H154" i="20"/>
  <c r="I153" i="20"/>
  <c r="H153" i="20"/>
  <c r="I152" i="20"/>
  <c r="H152" i="20"/>
  <c r="I151" i="20"/>
  <c r="H151" i="20"/>
  <c r="I150" i="20"/>
  <c r="H150" i="20"/>
  <c r="I149" i="20"/>
  <c r="H149" i="20"/>
  <c r="I148" i="20"/>
  <c r="H148" i="20"/>
  <c r="I147" i="20"/>
  <c r="H147" i="20"/>
  <c r="I146" i="20"/>
  <c r="H146" i="20"/>
  <c r="I145" i="20"/>
  <c r="H145" i="20"/>
  <c r="I144" i="20"/>
  <c r="H144" i="20"/>
  <c r="I143" i="20"/>
  <c r="H143" i="20"/>
  <c r="I142" i="20"/>
  <c r="H142" i="20"/>
  <c r="I141" i="20"/>
  <c r="H141" i="20"/>
  <c r="I140" i="20"/>
  <c r="H140" i="20"/>
  <c r="I139" i="20"/>
  <c r="H139" i="20"/>
  <c r="I138" i="20"/>
  <c r="H138" i="20"/>
  <c r="I137" i="20"/>
  <c r="H137" i="20"/>
  <c r="I136" i="20"/>
  <c r="H136" i="20"/>
  <c r="I135" i="20"/>
  <c r="H135" i="20"/>
  <c r="I134" i="20"/>
  <c r="H134" i="20"/>
  <c r="I133" i="20"/>
  <c r="H133" i="20"/>
  <c r="I132" i="20"/>
  <c r="H132" i="20"/>
  <c r="I131" i="20"/>
  <c r="H131" i="20"/>
  <c r="I130" i="20"/>
  <c r="H130" i="20"/>
  <c r="I129" i="20"/>
  <c r="H129" i="20"/>
  <c r="I128" i="20"/>
  <c r="H128" i="20"/>
  <c r="I127" i="20"/>
  <c r="H127" i="20"/>
  <c r="I126" i="20"/>
  <c r="H126" i="20"/>
  <c r="I125" i="20"/>
  <c r="H125" i="20"/>
  <c r="I124" i="20"/>
  <c r="H124" i="20"/>
  <c r="I123" i="20"/>
  <c r="H123" i="20"/>
  <c r="I122" i="20"/>
  <c r="H122" i="20"/>
  <c r="I121" i="20"/>
  <c r="H121" i="20"/>
  <c r="I120" i="20"/>
  <c r="H120" i="20"/>
  <c r="I119" i="20"/>
  <c r="H119" i="20"/>
  <c r="I118" i="20"/>
  <c r="H118" i="20"/>
  <c r="I117" i="20"/>
  <c r="H117" i="20"/>
  <c r="I116" i="20"/>
  <c r="H116" i="20"/>
  <c r="I115" i="20"/>
  <c r="H115" i="20"/>
  <c r="I114" i="20"/>
  <c r="H114" i="20"/>
  <c r="I113" i="20"/>
  <c r="H113" i="20"/>
  <c r="I112" i="20"/>
  <c r="H112" i="20"/>
  <c r="I111" i="20"/>
  <c r="H111" i="20"/>
  <c r="I110" i="20"/>
  <c r="H110" i="20"/>
  <c r="I109" i="20"/>
  <c r="H109" i="20"/>
  <c r="I108" i="20"/>
  <c r="H108" i="20"/>
  <c r="I107" i="20"/>
  <c r="H107" i="20"/>
  <c r="I106" i="20"/>
  <c r="H106" i="20"/>
  <c r="I105" i="20"/>
  <c r="H105" i="20"/>
  <c r="I104" i="20"/>
  <c r="H104" i="20"/>
  <c r="I103" i="20"/>
  <c r="H103" i="20"/>
  <c r="I102" i="20"/>
  <c r="H102" i="20"/>
  <c r="I101" i="20"/>
  <c r="H101" i="20"/>
  <c r="I100" i="20"/>
  <c r="H100" i="20"/>
  <c r="I99" i="20"/>
  <c r="H99" i="20"/>
  <c r="I98" i="20"/>
  <c r="H98" i="20"/>
  <c r="I97" i="20"/>
  <c r="H97" i="20"/>
  <c r="I96" i="20"/>
  <c r="H96" i="20"/>
  <c r="I95" i="20"/>
  <c r="H95" i="20"/>
  <c r="I94" i="20"/>
  <c r="H94" i="20"/>
  <c r="I93" i="20"/>
  <c r="H93" i="20"/>
  <c r="I92" i="20"/>
  <c r="H92" i="20"/>
  <c r="I91" i="20"/>
  <c r="H91" i="20"/>
  <c r="I90" i="20"/>
  <c r="H90" i="20"/>
  <c r="I89" i="20"/>
  <c r="H89" i="20"/>
  <c r="I88" i="20"/>
  <c r="H88" i="20"/>
  <c r="I87" i="20"/>
  <c r="H87" i="20"/>
  <c r="I86" i="20"/>
  <c r="H86" i="20"/>
  <c r="I85" i="20"/>
  <c r="H85" i="20"/>
  <c r="I84" i="20"/>
  <c r="H84" i="20"/>
  <c r="I83" i="20"/>
  <c r="H83" i="20"/>
  <c r="I82" i="20"/>
  <c r="H82" i="20"/>
  <c r="I81" i="20"/>
  <c r="H81" i="20"/>
  <c r="I80" i="20"/>
  <c r="H80" i="20"/>
  <c r="I79" i="20"/>
  <c r="H79" i="20"/>
  <c r="I78" i="20"/>
  <c r="H78" i="20"/>
  <c r="I77" i="20"/>
  <c r="H77" i="20"/>
  <c r="I76" i="20"/>
  <c r="H76" i="20"/>
  <c r="I75" i="20"/>
  <c r="H75" i="20"/>
  <c r="I74" i="20"/>
  <c r="H74" i="20"/>
  <c r="I73" i="20"/>
  <c r="H73" i="20"/>
  <c r="I72" i="20"/>
  <c r="H72" i="20"/>
  <c r="I71" i="20"/>
  <c r="H71" i="20"/>
  <c r="I70" i="20"/>
  <c r="H70" i="20"/>
  <c r="I69" i="20"/>
  <c r="I68" i="20"/>
  <c r="H68" i="20"/>
  <c r="I67" i="20"/>
  <c r="H67" i="20"/>
  <c r="I66" i="20"/>
  <c r="H66" i="20"/>
  <c r="I65" i="20"/>
  <c r="H65" i="20"/>
  <c r="I64" i="20"/>
  <c r="H64" i="20"/>
  <c r="I63" i="20"/>
  <c r="H63" i="20"/>
  <c r="I62" i="20"/>
  <c r="H62" i="20"/>
  <c r="I61" i="20"/>
  <c r="H61" i="20"/>
  <c r="I60" i="20"/>
  <c r="H60" i="20"/>
  <c r="I59" i="20"/>
  <c r="H59" i="20"/>
  <c r="I58" i="20"/>
  <c r="H58" i="20"/>
  <c r="I57" i="20"/>
  <c r="H57" i="20"/>
  <c r="I56" i="20"/>
  <c r="H56" i="20"/>
  <c r="I55" i="20"/>
  <c r="H55" i="20"/>
  <c r="I54" i="20"/>
  <c r="H54" i="20"/>
  <c r="I53" i="20"/>
  <c r="H53" i="20"/>
  <c r="I52" i="20"/>
  <c r="H52" i="20"/>
  <c r="I51" i="20"/>
  <c r="H51" i="20"/>
  <c r="I50" i="20"/>
  <c r="H50" i="20"/>
  <c r="I49" i="20"/>
  <c r="H49" i="20"/>
  <c r="I48" i="20"/>
  <c r="H48" i="20"/>
  <c r="I47" i="20"/>
  <c r="H47" i="20"/>
  <c r="I46" i="20"/>
  <c r="H46" i="20"/>
  <c r="I45" i="20"/>
  <c r="H45" i="20"/>
  <c r="I44" i="20"/>
  <c r="H44" i="20"/>
  <c r="I43" i="20"/>
  <c r="H43" i="20"/>
  <c r="I42" i="20"/>
  <c r="H42" i="20"/>
  <c r="I41" i="20"/>
  <c r="H41" i="20"/>
  <c r="I40" i="20"/>
  <c r="H40" i="20"/>
  <c r="I39" i="20"/>
  <c r="H39" i="20"/>
  <c r="I38" i="20"/>
  <c r="H38" i="20"/>
  <c r="I37" i="20"/>
  <c r="H37" i="20"/>
  <c r="I36" i="20"/>
  <c r="H36" i="20"/>
  <c r="I35" i="20"/>
  <c r="H35" i="20"/>
  <c r="I34" i="20"/>
  <c r="H34" i="20"/>
  <c r="I33" i="20"/>
  <c r="H33" i="20"/>
  <c r="I32" i="20"/>
  <c r="H32" i="20"/>
  <c r="I31" i="20"/>
  <c r="H31" i="20"/>
  <c r="I30" i="20"/>
  <c r="H30" i="20"/>
  <c r="I29" i="20"/>
  <c r="H29" i="20"/>
  <c r="I28" i="20"/>
  <c r="H28" i="20"/>
  <c r="I27" i="20"/>
  <c r="H27" i="20"/>
  <c r="I26" i="20"/>
  <c r="H26" i="20"/>
  <c r="I25" i="20"/>
  <c r="H25" i="20"/>
  <c r="I24" i="20"/>
  <c r="H24" i="20"/>
  <c r="I23" i="20"/>
  <c r="H23" i="20"/>
  <c r="I22" i="20"/>
  <c r="H22" i="20"/>
  <c r="I21" i="20"/>
  <c r="H21" i="20"/>
  <c r="I20" i="20"/>
  <c r="H20" i="20"/>
  <c r="I19" i="20"/>
  <c r="H19" i="20"/>
  <c r="I18" i="20"/>
  <c r="H18" i="20"/>
  <c r="I17" i="20"/>
  <c r="H17" i="20"/>
  <c r="I16" i="20"/>
  <c r="H16" i="20"/>
  <c r="I15" i="20"/>
  <c r="H15" i="20"/>
  <c r="I14" i="20"/>
  <c r="H14" i="20"/>
  <c r="I13" i="20"/>
  <c r="H13" i="20"/>
  <c r="I12" i="20"/>
  <c r="H12" i="20"/>
  <c r="I11" i="20"/>
  <c r="I10" i="20"/>
  <c r="I9" i="20"/>
  <c r="I8" i="20"/>
  <c r="H8" i="20"/>
  <c r="I7" i="20"/>
  <c r="H7" i="20"/>
  <c r="I6" i="20"/>
  <c r="H6" i="20"/>
  <c r="I5" i="20"/>
  <c r="H5" i="20"/>
  <c r="I4" i="20"/>
  <c r="H4" i="20"/>
  <c r="B31" i="4" l="1" a="1"/>
  <c r="B31" i="4" s="1"/>
  <c r="C31" i="4" a="1"/>
  <c r="C31" i="4" s="1"/>
  <c r="E31" i="4" a="1"/>
  <c r="E31" i="4" s="1"/>
  <c r="D31" i="4" a="1"/>
  <c r="D31" i="4" s="1"/>
  <c r="F31" i="4" a="1"/>
  <c r="F31" i="4" s="1"/>
  <c r="G31" i="4" a="1"/>
  <c r="G31" i="4" s="1"/>
  <c r="H31" i="4" a="1"/>
  <c r="H31" i="4" s="1"/>
  <c r="A14" i="4" a="1"/>
  <c r="A14" i="4" s="1"/>
  <c r="I14" i="4" s="1" a="1"/>
  <c r="I14" i="4" s="1"/>
  <c r="Q49" i="20"/>
  <c r="Q50" i="20"/>
  <c r="Q51" i="20"/>
  <c r="T49" i="20"/>
  <c r="T51" i="20"/>
  <c r="T50" i="20"/>
  <c r="Q47" i="20"/>
  <c r="Q48" i="20"/>
  <c r="T47" i="20"/>
  <c r="T48" i="20"/>
  <c r="Q74" i="20"/>
  <c r="Q75" i="20"/>
  <c r="T75" i="20"/>
  <c r="T76" i="20"/>
  <c r="Q76" i="20"/>
  <c r="T74" i="20"/>
  <c r="Q77" i="20"/>
  <c r="T54" i="20"/>
  <c r="Q72" i="20"/>
  <c r="T72" i="20"/>
  <c r="T73" i="20"/>
  <c r="T77" i="20"/>
  <c r="T215" i="20"/>
  <c r="T212" i="20"/>
  <c r="T211" i="20"/>
  <c r="T214" i="20"/>
  <c r="T210" i="20"/>
  <c r="T213" i="20"/>
  <c r="T272" i="20"/>
  <c r="Q273" i="20"/>
  <c r="T273" i="20" s="1"/>
  <c r="Q236" i="20"/>
  <c r="Q268" i="20"/>
  <c r="Q257" i="20"/>
  <c r="T268" i="20"/>
  <c r="Q138" i="20"/>
  <c r="T138" i="20" s="1"/>
  <c r="Q127" i="20"/>
  <c r="T127" i="20" s="1"/>
  <c r="Q139" i="20"/>
  <c r="T139" i="20" s="1"/>
  <c r="Q128" i="20"/>
  <c r="T128" i="20" s="1"/>
  <c r="Q140" i="20"/>
  <c r="T140" i="20" s="1"/>
  <c r="Q129" i="20"/>
  <c r="T129" i="20" s="1"/>
  <c r="Q141" i="20"/>
  <c r="T141" i="20" s="1"/>
  <c r="Q133" i="20"/>
  <c r="T133" i="20" s="1"/>
  <c r="Q130" i="20"/>
  <c r="T130" i="20" s="1"/>
  <c r="Q142" i="20"/>
  <c r="T142" i="20" s="1"/>
  <c r="Q137" i="20"/>
  <c r="T137" i="20" s="1"/>
  <c r="Q126" i="20"/>
  <c r="T126" i="20" s="1"/>
  <c r="Q131" i="20"/>
  <c r="T131" i="20" s="1"/>
  <c r="Q143" i="20"/>
  <c r="T143" i="20" s="1"/>
  <c r="Q134" i="20"/>
  <c r="T134" i="20" s="1"/>
  <c r="Q136" i="20"/>
  <c r="T136" i="20" s="1"/>
  <c r="Q125" i="20"/>
  <c r="T125" i="20" s="1"/>
  <c r="Q132" i="20"/>
  <c r="T132" i="20" s="1"/>
  <c r="Q135" i="20"/>
  <c r="T135" i="20" s="1"/>
  <c r="T341" i="20"/>
  <c r="Q345" i="20"/>
  <c r="T336" i="20"/>
  <c r="Q338" i="20"/>
  <c r="T318" i="20"/>
  <c r="Q322" i="20"/>
  <c r="T342" i="20"/>
  <c r="Q346" i="20"/>
  <c r="T337" i="20"/>
  <c r="Q339" i="20"/>
  <c r="T319" i="20"/>
  <c r="Q323" i="20"/>
  <c r="T343" i="20"/>
  <c r="Q347" i="20"/>
  <c r="T338" i="20"/>
  <c r="T325" i="20"/>
  <c r="T320" i="20"/>
  <c r="T310" i="20"/>
  <c r="T344" i="20"/>
  <c r="Q348" i="20"/>
  <c r="T339" i="20"/>
  <c r="T326" i="20"/>
  <c r="T321" i="20"/>
  <c r="T332" i="20"/>
  <c r="Q318" i="20"/>
  <c r="Q335" i="20"/>
  <c r="Q319" i="20"/>
  <c r="T334" i="20"/>
  <c r="T316" i="20"/>
  <c r="Q344" i="20"/>
  <c r="Q321" i="20"/>
  <c r="T345" i="20"/>
  <c r="Q330" i="20"/>
  <c r="T327" i="20"/>
  <c r="T322" i="20"/>
  <c r="Q333" i="20"/>
  <c r="Q317" i="20"/>
  <c r="Q327" i="20"/>
  <c r="T333" i="20"/>
  <c r="Q336" i="20"/>
  <c r="T317" i="20"/>
  <c r="T346" i="20"/>
  <c r="Q331" i="20"/>
  <c r="T328" i="20"/>
  <c r="T323" i="20"/>
  <c r="T331" i="20"/>
  <c r="Q334" i="20"/>
  <c r="Q342" i="20"/>
  <c r="T335" i="20"/>
  <c r="T347" i="20"/>
  <c r="T330" i="20"/>
  <c r="Q332" i="20"/>
  <c r="Q325" i="20"/>
  <c r="Q316" i="20"/>
  <c r="T348" i="20"/>
  <c r="Q326" i="20"/>
  <c r="Q341" i="20"/>
  <c r="Q328" i="20"/>
  <c r="Q343" i="20"/>
  <c r="Q320" i="20"/>
  <c r="Q337" i="20"/>
  <c r="A20" i="4" a="1"/>
  <c r="A20" i="4" s="1"/>
  <c r="F20" i="4" s="1" a="1"/>
  <c r="F20" i="4" s="1"/>
  <c r="A12" i="4" a="1"/>
  <c r="A12" i="4" s="1"/>
  <c r="E12" i="4" s="1" a="1"/>
  <c r="E12" i="4" s="1"/>
  <c r="A22" i="4" a="1"/>
  <c r="A22" i="4" s="1"/>
  <c r="A21" i="4" a="1"/>
  <c r="A21" i="4" s="1"/>
  <c r="I21" i="4" s="1" a="1"/>
  <c r="I21" i="4" s="1"/>
  <c r="A19" i="4" a="1"/>
  <c r="A19" i="4" s="1"/>
  <c r="A18" i="4" a="1"/>
  <c r="A18" i="4" s="1"/>
  <c r="H18" i="4" s="1" a="1"/>
  <c r="H18" i="4" s="1"/>
  <c r="A17" i="4" a="1"/>
  <c r="A17" i="4" s="1"/>
  <c r="F17" i="4" s="1" a="1"/>
  <c r="F17" i="4" s="1"/>
  <c r="A16" i="4" a="1"/>
  <c r="A16" i="4" s="1"/>
  <c r="H16" i="4" s="1" a="1"/>
  <c r="H16" i="4" s="1"/>
  <c r="A15" i="4" a="1"/>
  <c r="A15" i="4" s="1"/>
  <c r="G15" i="4" s="1" a="1"/>
  <c r="G15" i="4" s="1"/>
  <c r="A13" i="4" a="1"/>
  <c r="A13" i="4" s="1"/>
  <c r="I13" i="4" s="1" a="1"/>
  <c r="I13" i="4" s="1"/>
  <c r="A23" i="4" a="1"/>
  <c r="A23" i="4" s="1"/>
  <c r="A10" i="4" a="1"/>
  <c r="A10" i="4" s="1"/>
  <c r="I10" i="4" s="1" a="1"/>
  <c r="I10" i="4" s="1"/>
  <c r="A25" i="4" a="1"/>
  <c r="A25" i="4" s="1"/>
  <c r="A11" i="4" a="1"/>
  <c r="A11" i="4" s="1"/>
  <c r="E11" i="4" s="1" a="1"/>
  <c r="E11" i="4" s="1"/>
  <c r="A7" i="4" a="1"/>
  <c r="A7" i="4" s="1"/>
  <c r="A9" i="4" a="1"/>
  <c r="A9" i="4" s="1"/>
  <c r="G9" i="4" s="1" a="1"/>
  <c r="G9" i="4" s="1"/>
  <c r="A24" i="4" a="1"/>
  <c r="A24" i="4" s="1"/>
  <c r="C19" i="4" a="1"/>
  <c r="C19" i="4" s="1"/>
  <c r="A8" i="4" a="1"/>
  <c r="A8" i="4" s="1"/>
  <c r="A30" i="4" a="1"/>
  <c r="A30" i="4" s="1"/>
  <c r="A29" i="4" a="1"/>
  <c r="A29" i="4" s="1"/>
  <c r="A28" i="4" a="1"/>
  <c r="A28" i="4" s="1"/>
  <c r="A27" i="4" a="1"/>
  <c r="A27" i="4" s="1"/>
  <c r="A26" i="4" a="1"/>
  <c r="A26" i="4" s="1"/>
  <c r="B4" i="4"/>
  <c r="B3" i="4"/>
  <c r="C9" i="4" l="1" a="1"/>
  <c r="C9" i="4" s="1"/>
  <c r="B25" i="4" a="1"/>
  <c r="B25" i="4" s="1"/>
  <c r="C25" i="4" a="1"/>
  <c r="C25" i="4" s="1"/>
  <c r="D25" i="4" a="1"/>
  <c r="D25" i="4" s="1"/>
  <c r="E25" i="4" a="1"/>
  <c r="E25" i="4" s="1"/>
  <c r="F25" i="4" a="1"/>
  <c r="F25" i="4" s="1"/>
  <c r="G25" i="4" a="1"/>
  <c r="G25" i="4" s="1"/>
  <c r="H25" i="4" a="1"/>
  <c r="H25" i="4" s="1"/>
  <c r="C29" i="4" a="1"/>
  <c r="C29" i="4" s="1"/>
  <c r="D29" i="4" a="1"/>
  <c r="D29" i="4" s="1"/>
  <c r="E29" i="4" a="1"/>
  <c r="E29" i="4" s="1"/>
  <c r="F29" i="4" a="1"/>
  <c r="F29" i="4" s="1"/>
  <c r="G29" i="4" a="1"/>
  <c r="G29" i="4" s="1"/>
  <c r="H29" i="4" a="1"/>
  <c r="H29" i="4" s="1"/>
  <c r="B29" i="4" a="1"/>
  <c r="B29" i="4" s="1"/>
  <c r="C26" i="4" a="1"/>
  <c r="C26" i="4" s="1"/>
  <c r="D26" i="4" a="1"/>
  <c r="D26" i="4" s="1"/>
  <c r="E26" i="4" a="1"/>
  <c r="E26" i="4" s="1"/>
  <c r="F26" i="4" a="1"/>
  <c r="F26" i="4" s="1"/>
  <c r="G26" i="4" a="1"/>
  <c r="G26" i="4" s="1"/>
  <c r="H26" i="4" a="1"/>
  <c r="H26" i="4" s="1"/>
  <c r="B26" i="4" a="1"/>
  <c r="B26" i="4" s="1"/>
  <c r="B28" i="4" a="1"/>
  <c r="B28" i="4" s="1"/>
  <c r="C28" i="4" a="1"/>
  <c r="C28" i="4" s="1"/>
  <c r="D28" i="4" a="1"/>
  <c r="D28" i="4" s="1"/>
  <c r="E28" i="4" a="1"/>
  <c r="E28" i="4" s="1"/>
  <c r="F28" i="4" a="1"/>
  <c r="F28" i="4" s="1"/>
  <c r="G28" i="4" a="1"/>
  <c r="G28" i="4" s="1"/>
  <c r="H28" i="4" a="1"/>
  <c r="H28" i="4" s="1"/>
  <c r="F30" i="4" a="1"/>
  <c r="F30" i="4" s="1"/>
  <c r="G30" i="4" a="1"/>
  <c r="G30" i="4" s="1"/>
  <c r="H30" i="4" a="1"/>
  <c r="H30" i="4" s="1"/>
  <c r="B30" i="4" a="1"/>
  <c r="B30" i="4" s="1"/>
  <c r="D30" i="4" a="1"/>
  <c r="D30" i="4" s="1"/>
  <c r="C30" i="4" a="1"/>
  <c r="C30" i="4" s="1"/>
  <c r="E30" i="4" a="1"/>
  <c r="E30" i="4" s="1"/>
  <c r="H24" i="4" a="1"/>
  <c r="H24" i="4" s="1"/>
  <c r="C24" i="4" a="1"/>
  <c r="C24" i="4" s="1"/>
  <c r="D24" i="4" a="1"/>
  <c r="D24" i="4" s="1"/>
  <c r="E24" i="4" a="1"/>
  <c r="E24" i="4" s="1"/>
  <c r="F24" i="4" a="1"/>
  <c r="F24" i="4" s="1"/>
  <c r="G24" i="4" a="1"/>
  <c r="G24" i="4" s="1"/>
  <c r="B24" i="4" a="1"/>
  <c r="B24" i="4" s="1"/>
  <c r="H22" i="4" a="1"/>
  <c r="H22" i="4" s="1"/>
  <c r="B22" i="4" a="1"/>
  <c r="B22" i="4" s="1"/>
  <c r="E22" i="4" a="1"/>
  <c r="E22" i="4" s="1"/>
  <c r="F22" i="4" a="1"/>
  <c r="F22" i="4" s="1"/>
  <c r="G22" i="4" a="1"/>
  <c r="G22" i="4" s="1"/>
  <c r="C22" i="4" a="1"/>
  <c r="C22" i="4" s="1"/>
  <c r="D22" i="4" a="1"/>
  <c r="D22" i="4" s="1"/>
  <c r="F27" i="4" a="1"/>
  <c r="F27" i="4" s="1"/>
  <c r="G27" i="4" a="1"/>
  <c r="G27" i="4" s="1"/>
  <c r="B27" i="4" a="1"/>
  <c r="B27" i="4" s="1"/>
  <c r="C27" i="4" a="1"/>
  <c r="C27" i="4" s="1"/>
  <c r="D27" i="4" a="1"/>
  <c r="D27" i="4" s="1"/>
  <c r="E27" i="4" a="1"/>
  <c r="E27" i="4" s="1"/>
  <c r="H27" i="4" a="1"/>
  <c r="H27" i="4" s="1"/>
  <c r="I23" i="4" a="1"/>
  <c r="I23" i="4" s="1"/>
  <c r="G23" i="4" a="1"/>
  <c r="G23" i="4" s="1"/>
  <c r="B23" i="4" a="1"/>
  <c r="B23" i="4" s="1"/>
  <c r="C23" i="4" a="1"/>
  <c r="C23" i="4" s="1"/>
  <c r="D23" i="4" a="1"/>
  <c r="D23" i="4" s="1"/>
  <c r="F23" i="4" a="1"/>
  <c r="F23" i="4" s="1"/>
  <c r="E23" i="4" a="1"/>
  <c r="E23" i="4" s="1"/>
  <c r="G21" i="4" a="1"/>
  <c r="G21" i="4" s="1"/>
  <c r="B21" i="4" a="1"/>
  <c r="B21" i="4" s="1"/>
  <c r="C21" i="4" a="1"/>
  <c r="C21" i="4" s="1"/>
  <c r="D21" i="4" a="1"/>
  <c r="D21" i="4" s="1"/>
  <c r="E21" i="4" a="1"/>
  <c r="E21" i="4" s="1"/>
  <c r="F21" i="4" a="1"/>
  <c r="F21" i="4" s="1"/>
  <c r="I11" i="4" a="1"/>
  <c r="I11" i="4" s="1"/>
  <c r="F11" i="4" a="1"/>
  <c r="F11" i="4" s="1"/>
  <c r="G11" i="4" a="1"/>
  <c r="G11" i="4" s="1"/>
  <c r="H11" i="4" a="1"/>
  <c r="H11" i="4" s="1"/>
  <c r="I22" i="4" a="1"/>
  <c r="I22" i="4" s="1"/>
  <c r="G12" i="4" a="1"/>
  <c r="G12" i="4" s="1"/>
  <c r="B9" i="4" a="1"/>
  <c r="B9" i="4" s="1"/>
  <c r="H12" i="4" a="1"/>
  <c r="H12" i="4" s="1"/>
  <c r="C12" i="4" a="1"/>
  <c r="C12" i="4" s="1"/>
  <c r="D12" i="4" a="1"/>
  <c r="D12" i="4" s="1"/>
  <c r="F12" i="4" a="1"/>
  <c r="F12" i="4" s="1"/>
  <c r="I12" i="4" a="1"/>
  <c r="I12" i="4" s="1"/>
  <c r="B11" i="4" a="1"/>
  <c r="B11" i="4" s="1"/>
  <c r="D11" i="4" a="1"/>
  <c r="D11" i="4" s="1"/>
  <c r="C11" i="4" a="1"/>
  <c r="C11" i="4" s="1"/>
  <c r="I15" i="4" a="1"/>
  <c r="I15" i="4" s="1"/>
  <c r="C17" i="4" a="1"/>
  <c r="C17" i="4" s="1"/>
  <c r="B17" i="4" a="1"/>
  <c r="B17" i="4" s="1"/>
  <c r="D17" i="4" a="1"/>
  <c r="D17" i="4" s="1"/>
  <c r="F10" i="4" a="1"/>
  <c r="F10" i="4" s="1"/>
  <c r="G10" i="4" a="1"/>
  <c r="G10" i="4" s="1"/>
  <c r="D10" i="4" a="1"/>
  <c r="D10" i="4" s="1"/>
  <c r="E10" i="4" a="1"/>
  <c r="E10" i="4" s="1"/>
  <c r="H10" i="4" a="1"/>
  <c r="H10" i="4" s="1"/>
  <c r="B12" i="4" a="1"/>
  <c r="B12" i="4" s="1"/>
  <c r="B10" i="4" a="1"/>
  <c r="B10" i="4" s="1"/>
  <c r="C10" i="4" a="1"/>
  <c r="C10" i="4" s="1"/>
  <c r="E17" i="4" a="1"/>
  <c r="E17" i="4" s="1"/>
  <c r="G17" i="4" a="1"/>
  <c r="G17" i="4" s="1"/>
  <c r="H17" i="4" a="1"/>
  <c r="H17" i="4" s="1"/>
  <c r="B20" i="4" a="1"/>
  <c r="B20" i="4" s="1"/>
  <c r="H23" i="4" a="1"/>
  <c r="H23" i="4" s="1"/>
  <c r="H20" i="4" a="1"/>
  <c r="H20" i="4" s="1"/>
  <c r="D20" i="4" a="1"/>
  <c r="D20" i="4" s="1"/>
  <c r="G20" i="4" a="1"/>
  <c r="G20" i="4" s="1"/>
  <c r="E20" i="4" a="1"/>
  <c r="E20" i="4" s="1"/>
  <c r="I20" i="4" a="1"/>
  <c r="I20" i="4" s="1"/>
  <c r="E15" i="4" a="1"/>
  <c r="E15" i="4" s="1"/>
  <c r="C20" i="4" a="1"/>
  <c r="C20" i="4" s="1"/>
  <c r="I17" i="4" a="1"/>
  <c r="I17" i="4" s="1"/>
  <c r="H15" i="4" a="1"/>
  <c r="H15" i="4" s="1"/>
  <c r="C15" i="4" a="1"/>
  <c r="C15" i="4" s="1"/>
  <c r="B15" i="4" a="1"/>
  <c r="B15" i="4" s="1"/>
  <c r="D15" i="4" a="1"/>
  <c r="D15" i="4" s="1"/>
  <c r="F15" i="4" a="1"/>
  <c r="F15" i="4" s="1"/>
  <c r="F9" i="4" a="1"/>
  <c r="F9" i="4" s="1"/>
  <c r="I9" i="4" a="1"/>
  <c r="I9" i="4" s="1"/>
  <c r="E9" i="4" a="1"/>
  <c r="E9" i="4" s="1"/>
  <c r="H9" i="4" a="1"/>
  <c r="H9" i="4" s="1"/>
  <c r="D9" i="4" a="1"/>
  <c r="D9" i="4" s="1"/>
  <c r="F18" i="4" a="1"/>
  <c r="F18" i="4" s="1"/>
  <c r="C14" i="4" a="1"/>
  <c r="C14" i="4" s="1"/>
  <c r="B14" i="4" a="1"/>
  <c r="B14" i="4" s="1"/>
  <c r="E14" i="4" a="1"/>
  <c r="E14" i="4" s="1"/>
  <c r="B13" i="4" a="1"/>
  <c r="B13" i="4" s="1"/>
  <c r="H13" i="4" a="1"/>
  <c r="H13" i="4" s="1"/>
  <c r="D13" i="4" a="1"/>
  <c r="D13" i="4" s="1"/>
  <c r="E13" i="4" a="1"/>
  <c r="E13" i="4" s="1"/>
  <c r="I18" i="4" a="1"/>
  <c r="I18" i="4" s="1"/>
  <c r="D14" i="4" a="1"/>
  <c r="D14" i="4" s="1"/>
  <c r="F13" i="4" a="1"/>
  <c r="F13" i="4" s="1"/>
  <c r="E18" i="4" a="1"/>
  <c r="E18" i="4" s="1"/>
  <c r="F14" i="4" a="1"/>
  <c r="F14" i="4" s="1"/>
  <c r="G14" i="4" a="1"/>
  <c r="G14" i="4" s="1"/>
  <c r="H14" i="4" a="1"/>
  <c r="H14" i="4" s="1"/>
  <c r="G13" i="4" a="1"/>
  <c r="G13" i="4" s="1"/>
  <c r="D18" i="4" a="1"/>
  <c r="D18" i="4" s="1"/>
  <c r="B18" i="4" a="1"/>
  <c r="B18" i="4" s="1"/>
  <c r="C18" i="4" a="1"/>
  <c r="C18" i="4" s="1"/>
  <c r="G18" i="4" a="1"/>
  <c r="G18" i="4" s="1"/>
  <c r="C13" i="4" a="1"/>
  <c r="C13" i="4" s="1"/>
  <c r="D19" i="4" a="1"/>
  <c r="D19" i="4" s="1"/>
  <c r="H19" i="4" a="1"/>
  <c r="H19" i="4" s="1"/>
  <c r="F19" i="4" a="1"/>
  <c r="F19" i="4" s="1"/>
  <c r="G19" i="4" a="1"/>
  <c r="G19" i="4" s="1"/>
  <c r="E19" i="4" a="1"/>
  <c r="E19" i="4" s="1"/>
  <c r="B19" i="4" a="1"/>
  <c r="B19" i="4" s="1"/>
  <c r="I19" i="4" a="1"/>
  <c r="I19" i="4" s="1"/>
  <c r="E8" i="4" a="1"/>
  <c r="E8" i="4" s="1"/>
  <c r="D8" i="4" a="1"/>
  <c r="D8" i="4" s="1"/>
  <c r="F8" i="4" a="1"/>
  <c r="F8" i="4" s="1"/>
  <c r="G8" i="4" a="1"/>
  <c r="G8" i="4" s="1"/>
  <c r="H8" i="4" a="1"/>
  <c r="H8" i="4" s="1"/>
  <c r="I8" i="4" a="1"/>
  <c r="I8" i="4" s="1"/>
  <c r="H21" i="4" a="1"/>
  <c r="H21" i="4" s="1"/>
  <c r="F7" i="4" a="1"/>
  <c r="F7" i="4" s="1"/>
  <c r="C7" i="4" a="1"/>
  <c r="C7" i="4" s="1"/>
  <c r="E7" i="4" a="1"/>
  <c r="E7" i="4" s="1"/>
  <c r="B7" i="4" a="1"/>
  <c r="B7" i="4" s="1"/>
  <c r="D7" i="4" a="1"/>
  <c r="D7" i="4" s="1"/>
  <c r="G7" i="4" a="1"/>
  <c r="G7" i="4" s="1"/>
  <c r="H7" i="4" a="1"/>
  <c r="H7" i="4" s="1"/>
  <c r="I7" i="4" a="1"/>
  <c r="I7" i="4" s="1"/>
  <c r="C8" i="4" a="1"/>
  <c r="C8" i="4" s="1"/>
  <c r="B8" i="4" a="1"/>
  <c r="B8" i="4" s="1"/>
  <c r="D16" i="4" a="1"/>
  <c r="D16" i="4" s="1"/>
  <c r="C16" i="4" a="1"/>
  <c r="C16" i="4" s="1"/>
  <c r="E16" i="4" a="1"/>
  <c r="E16" i="4" s="1"/>
  <c r="F16" i="4" a="1"/>
  <c r="F16" i="4" s="1"/>
  <c r="G16" i="4" a="1"/>
  <c r="G16" i="4" s="1"/>
  <c r="I16" i="4" a="1"/>
  <c r="I16" i="4" s="1"/>
  <c r="B16" i="4" a="1"/>
  <c r="B16"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tc={4874DD69-F9A0-42D0-902F-B16BD1AC161C}</author>
    <author>tc={E9670774-C45C-4667-9DE3-38C13E181820}</author>
    <author>tc={94CDEAFF-F177-4729-A95D-54E4E7E1FE61}</author>
    <author>tc={AE3486D3-6337-44E6-B915-FFBF4CE307DE}</author>
    <author>tc={44FC8C2B-4937-4B76-95D1-A4BAA9CFC801}</author>
    <author>tc={22469755-E007-4A1E-B73F-F304D198E571}</author>
    <author>tc={59B2AA47-F00B-4334-8027-D0AEA7B6EE8D}</author>
    <author>tc={3334D25B-4B19-403C-B241-FC88529A6967}</author>
    <author>tc={F9DD8A8C-6460-4A1A-9D16-8950C0581810}</author>
    <author>tc={03644FAE-7A50-400A-A2AF-FBF024C75DFE}</author>
    <author>tc={DEC12FDB-B98B-4CC1-B9A3-77E6688DB504}</author>
    <author>tc={AE0853B3-A085-4DFF-B14E-130A4DC43AFA}</author>
  </authors>
  <commentList>
    <comment ref="D17" authorId="0" shapeId="0" xr:uid="{4874DD69-F9A0-42D0-902F-B16BD1AC161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civil</t>
      </text>
    </comment>
    <comment ref="D27" authorId="1" shapeId="0" xr:uid="{E9670774-C45C-4667-9DE3-38C13E18182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civil</t>
      </text>
    </comment>
    <comment ref="D39" authorId="2" shapeId="0" xr:uid="{94CDEAFF-F177-4729-A95D-54E4E7E1FE6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Dans la composition du mur, à réfléchir si le L100 est bon</t>
      </text>
    </comment>
    <comment ref="D61" authorId="3" shapeId="0" xr:uid="{AE3486D3-6337-44E6-B915-FFBF4CE307D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Dans la composition du mur</t>
      </text>
    </comment>
    <comment ref="Q72" authorId="4" shapeId="0" xr:uid="{44FC8C2B-4937-4B76-95D1-A4BAA9CFC80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comprend pas les éléments de fixation à la structure</t>
      </text>
    </comment>
    <comment ref="T72" authorId="5" shapeId="0" xr:uid="{22469755-E007-4A1E-B73F-F304D198E57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comprend pas les éléments de fixation à la structure</t>
      </text>
    </comment>
    <comment ref="D76" authorId="6" shapeId="0" xr:uid="{59B2AA47-F00B-4334-8027-D0AEA7B6EE8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À confirmer si dans fiche colonne et/ou poutre</t>
      </text>
    </comment>
    <comment ref="A109" authorId="7" shapeId="0" xr:uid="{3334D25B-4B19-403C-B241-FC88529A6967}">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[Tâches]
Une tâche ancrée à ce commentaire ne peut pas être affichée dans votre client.
Commentaire :
    Pourquoi ce n’est pas “fenêtre”? (@Sophie-Hélène Chouinard </t>
      </text>
    </comment>
    <comment ref="D136" authorId="8" shapeId="0" xr:uid="{F9DD8A8C-6460-4A1A-9D16-8950C058181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Dans un objectif de coordination</t>
      </text>
    </comment>
    <comment ref="D169" authorId="9" shapeId="0" xr:uid="{03644FAE-7A50-400A-A2AF-FBF024C75DF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Faire fiche plafond</t>
      </text>
    </comment>
    <comment ref="B258" authorId="10" shapeId="0" xr:uid="{DEC12FDB-B98B-4CC1-B9A3-77E6688DB50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Dimensions, forme, espacement et emplacement/raccordements réels des conduits, registres, raccords et isolants pour les colonnes montantes, les conduites principales et les dérivations.
- (Dimensions, forme, espacement et dégagements requis réels pour tous les supports, suspensions, dispositifs de contrôle des vibrations et de la résistance sismique utilisés dans la disposition des colonnes montantes, conduites principales et dérivations = non appliquée dans les maquettes des ES sauf pour les espaces restreints ou les supports des gaines peuvent etre modélisés.)
-Représentation exacte des éléments traversant les planchers et les murs.
-Les accès et dégagements réglementaires modélisés.</t>
      </text>
    </comment>
    <comment ref="D407" authorId="11" shapeId="0" xr:uid="{AE0853B3-A085-4DFF-B14E-130A4DC43AF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Support pour unité mécanique
Réponse :
    Tous les métaux ouvrés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tc={F68D0CE5-A0BD-42AA-A33D-1944AE9996AE}</author>
    <author>tc={503A8A85-45D4-47AF-9D8F-2E58BCA12BE4}</author>
    <author>tc={C77C94CD-48D9-4953-BB72-A5DEB6E1E3CF}</author>
    <author>tc={892A4D29-3F61-4130-A17E-2D2C19B85E98}</author>
    <author>tc={E1C2E12C-D5D5-4CF5-B66D-ACFEA8A4C2D0}</author>
  </authors>
  <commentList>
    <comment ref="D13" authorId="0" shapeId="0" xr:uid="{F68D0CE5-A0BD-42AA-A33D-1944AE9996A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Note de référer au standard de classification</t>
      </text>
    </comment>
    <comment ref="D205" authorId="1" shapeId="0" xr:uid="{503A8A85-45D4-47AF-9D8F-2E58BCA12BE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Voir définition avec MA</t>
      </text>
    </comment>
    <comment ref="D310" authorId="2" shapeId="0" xr:uid="{C77C94CD-48D9-4953-BB72-A5DEB6E1E3C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Voir avec MA pour définition</t>
      </text>
    </comment>
    <comment ref="D331" authorId="3" shapeId="0" xr:uid="{892A4D29-3F61-4130-A17E-2D2C19B85E9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Voir lexique. Est ce la bonne définition pour ce type d’appareil ?</t>
      </text>
    </comment>
    <comment ref="A352" authorId="4" shapeId="0" xr:uid="{E1C2E12C-D5D5-4CF5-B66D-ACFEA8A4C2D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VOIR POUR INTÉGRATION DES RESEAUX
Réponse :
    fait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<sst xmlns="http://schemas.openxmlformats.org/spreadsheetml/2006/main" count="13238" uniqueCount="1960">
  <si>
    <t>IDENTIFICATION DE L'ÉLÉMENT</t>
  </si>
  <si>
    <t>ÉLÉMENT</t>
  </si>
  <si>
    <t>COLONNE</t>
  </si>
  <si>
    <t>DISCIPLINE</t>
  </si>
  <si>
    <t>CLASSE IFC</t>
  </si>
  <si>
    <t>Liste des codes Uniformat qui réfèrent à cet élément</t>
  </si>
  <si>
    <t>PROPRIÉTÉ</t>
  </si>
  <si>
    <t xml:space="preserve">LOI1 </t>
  </si>
  <si>
    <t>LOI2</t>
  </si>
  <si>
    <t>LOI3</t>
  </si>
  <si>
    <t>LOI4</t>
  </si>
  <si>
    <t>LOI5</t>
  </si>
  <si>
    <t>IFC 2x3</t>
  </si>
  <si>
    <t>IFC 4.3</t>
  </si>
  <si>
    <t>MAQUETTES DE CONSTRUCTION</t>
  </si>
  <si>
    <t>Fiche élément</t>
  </si>
  <si>
    <t>Description</t>
  </si>
  <si>
    <t>Description française</t>
  </si>
  <si>
    <t>Concept</t>
  </si>
  <si>
    <t>Préliminaires</t>
  </si>
  <si>
    <t>Définitif (Maquettes publiées en appel d'offres) et "mise à jour"</t>
  </si>
  <si>
    <t>Construction Gérance
Voir note 1</t>
  </si>
  <si>
    <t>LOD</t>
  </si>
  <si>
    <t>LOI</t>
  </si>
  <si>
    <t>N/A</t>
  </si>
  <si>
    <t>Pièces</t>
  </si>
  <si>
    <t>L200</t>
  </si>
  <si>
    <t>LOI1</t>
  </si>
  <si>
    <t>A</t>
  </si>
  <si>
    <t>INFRASTRUCTURE</t>
  </si>
  <si>
    <t>A1010</t>
  </si>
  <si>
    <t>Standard Foundations</t>
  </si>
  <si>
    <t>Fondation standard</t>
  </si>
  <si>
    <t>Fondation</t>
  </si>
  <si>
    <t>A101001</t>
  </si>
  <si>
    <t>Foundation Walls</t>
  </si>
  <si>
    <t>Murs de fondation</t>
  </si>
  <si>
    <t>L300</t>
  </si>
  <si>
    <t>A101002</t>
  </si>
  <si>
    <t>Colonnes de fondation</t>
  </si>
  <si>
    <t>Autres éléments</t>
  </si>
  <si>
    <t>A101003</t>
  </si>
  <si>
    <t>Perimeter Drainage</t>
  </si>
  <si>
    <t>Drainage périmètre</t>
  </si>
  <si>
    <t>A101004</t>
  </si>
  <si>
    <t>Pile Caps</t>
  </si>
  <si>
    <t>Têtes de pieux</t>
  </si>
  <si>
    <t>A101099</t>
  </si>
  <si>
    <t>Autres fondations standards</t>
  </si>
  <si>
    <t>A1020</t>
  </si>
  <si>
    <t>Special Foundations</t>
  </si>
  <si>
    <t>Fondation spéciale</t>
  </si>
  <si>
    <t>Pieux</t>
  </si>
  <si>
    <t>A102001</t>
  </si>
  <si>
    <t>A102002</t>
  </si>
  <si>
    <t>Grade Beams</t>
  </si>
  <si>
    <t>Caissons et Longrines</t>
  </si>
  <si>
    <t>A102003</t>
  </si>
  <si>
    <t>Underpinning</t>
  </si>
  <si>
    <t>Reprise en sous-œuvre</t>
  </si>
  <si>
    <t>A102004</t>
  </si>
  <si>
    <t>Dewatering</t>
  </si>
  <si>
    <t>Assèchement des fouilles/drainage</t>
  </si>
  <si>
    <t>A102005</t>
  </si>
  <si>
    <t>Raft Foundations</t>
  </si>
  <si>
    <t>Radiers</t>
  </si>
  <si>
    <t>A102006</t>
  </si>
  <si>
    <t>Pressure Injected Grouting</t>
  </si>
  <si>
    <t>Stabilisation de fondation par injection</t>
  </si>
  <si>
    <t>A102007</t>
  </si>
  <si>
    <t>Soutènement des sols</t>
  </si>
  <si>
    <t>A102099</t>
  </si>
  <si>
    <t>Other Special Conditions</t>
  </si>
  <si>
    <t>Autres sortes de fondations spéciales</t>
  </si>
  <si>
    <t>A1030</t>
  </si>
  <si>
    <t>Slab in Grade</t>
  </si>
  <si>
    <t>Dalle inférieure</t>
  </si>
  <si>
    <t>Dalle sur sol</t>
  </si>
  <si>
    <t>A103001</t>
  </si>
  <si>
    <t>Standard Slab on Grade</t>
  </si>
  <si>
    <t>Dalle sur sol standard</t>
  </si>
  <si>
    <t>A103002</t>
  </si>
  <si>
    <t>Structural Slab on Grade</t>
  </si>
  <si>
    <t>Dalle sur sol structurale</t>
  </si>
  <si>
    <t>A103003</t>
  </si>
  <si>
    <t>Inclined Slab on Grade</t>
  </si>
  <si>
    <t>Dalle sur sol inclinée</t>
  </si>
  <si>
    <t>A103004</t>
  </si>
  <si>
    <t>Trenches, Pits, and Bases</t>
  </si>
  <si>
    <t>Tranchées</t>
  </si>
  <si>
    <t>A103005</t>
  </si>
  <si>
    <t>Fosses, et bases</t>
  </si>
  <si>
    <t>A103006</t>
  </si>
  <si>
    <t>Under-Slab Drainage and Insulation</t>
  </si>
  <si>
    <t>Drainage sous dalle</t>
  </si>
  <si>
    <t>A103007</t>
  </si>
  <si>
    <t>Sur-excavation et préparation sous dalle</t>
  </si>
  <si>
    <t>A103099</t>
  </si>
  <si>
    <t>Means &amp; Methods (Erection/Sequencing/ Shop Standards)</t>
  </si>
  <si>
    <t>Autres dalles sur sol</t>
  </si>
  <si>
    <t>A2010</t>
  </si>
  <si>
    <t>Basement Excavation</t>
  </si>
  <si>
    <t>Excavation de sous-sol</t>
  </si>
  <si>
    <t>A201001</t>
  </si>
  <si>
    <t>Excavation for Basements</t>
  </si>
  <si>
    <t>Excavation pour le sous-sol</t>
  </si>
  <si>
    <t>L100</t>
  </si>
  <si>
    <t>A201002</t>
  </si>
  <si>
    <t>Structure Back Fill and Compaction</t>
  </si>
  <si>
    <t>Remblayage et compactage</t>
  </si>
  <si>
    <t>A201003</t>
  </si>
  <si>
    <t>Shoring</t>
  </si>
  <si>
    <t>Étayage</t>
  </si>
  <si>
    <t>A201099</t>
  </si>
  <si>
    <t>Autres excavation de sous-sol</t>
  </si>
  <si>
    <t>A2020</t>
  </si>
  <si>
    <t>Basement Walls</t>
  </si>
  <si>
    <t>Murs de sous-sol</t>
  </si>
  <si>
    <t>A202001</t>
  </si>
  <si>
    <t>Basement Wall Construction</t>
  </si>
  <si>
    <t>A202002</t>
  </si>
  <si>
    <t>Moisture Protection</t>
  </si>
  <si>
    <t>Protection contre l'humidité</t>
  </si>
  <si>
    <t>A202003</t>
  </si>
  <si>
    <t>Basement Wall Insulation</t>
  </si>
  <si>
    <t>Isolation de murs de sous-sol</t>
  </si>
  <si>
    <t>A202099</t>
  </si>
  <si>
    <t>Means &amp; Methods (Erection/Sequencing/ Shop Standards</t>
  </si>
  <si>
    <t>Autres murs de sous-sol</t>
  </si>
  <si>
    <t>SUPERSTRUCTURE ET ENVELOPPE</t>
  </si>
  <si>
    <t>B1010</t>
  </si>
  <si>
    <t>Floor Construction</t>
  </si>
  <si>
    <t>Construction de plancher</t>
  </si>
  <si>
    <t>L350</t>
  </si>
  <si>
    <t>Dalle</t>
  </si>
  <si>
    <t>B101001</t>
  </si>
  <si>
    <t>Suspended Basement Floors Construction</t>
  </si>
  <si>
    <t>Structure de plancher</t>
  </si>
  <si>
    <t>Mur</t>
  </si>
  <si>
    <t>B101002</t>
  </si>
  <si>
    <t>Murs porteurs intérieurs</t>
  </si>
  <si>
    <t>B101003</t>
  </si>
  <si>
    <t>Upper Floors Construction</t>
  </si>
  <si>
    <t>Planchers sur pontage et dalle</t>
  </si>
  <si>
    <t>B101004</t>
  </si>
  <si>
    <t>Balcony Floors Construction</t>
  </si>
  <si>
    <t>Construction de balcon</t>
  </si>
  <si>
    <t>B101005</t>
  </si>
  <si>
    <t>Ramps</t>
  </si>
  <si>
    <t>Rampes Rampes et escaliers extérieurs, sortie d'urgence</t>
  </si>
  <si>
    <t>B101006</t>
  </si>
  <si>
    <t>Floor Raceway Systems</t>
  </si>
  <si>
    <t>Systèmes de caniveaux de plancher</t>
  </si>
  <si>
    <t>B101007</t>
  </si>
  <si>
    <t>Plancher inclinés et à palier</t>
  </si>
  <si>
    <t>B101099</t>
  </si>
  <si>
    <t>Other Floor Construction</t>
  </si>
  <si>
    <t>Autre type de construction de plancher</t>
  </si>
  <si>
    <t>B1020</t>
  </si>
  <si>
    <t>Roof Construction</t>
  </si>
  <si>
    <t>Construction de toiture</t>
  </si>
  <si>
    <t>B102001</t>
  </si>
  <si>
    <t>Structure de la toiture</t>
  </si>
  <si>
    <t>B102002</t>
  </si>
  <si>
    <t>B102003</t>
  </si>
  <si>
    <t>Toiture sur pontage et dalle</t>
  </si>
  <si>
    <t>B102004</t>
  </si>
  <si>
    <t>Canopies</t>
  </si>
  <si>
    <t>Marquises</t>
  </si>
  <si>
    <t>B102099</t>
  </si>
  <si>
    <t>Autres constructions de toiture</t>
  </si>
  <si>
    <t>B2010</t>
  </si>
  <si>
    <t>Exterior Walls</t>
  </si>
  <si>
    <t>Murs extérieurs</t>
  </si>
  <si>
    <t>B201001</t>
  </si>
  <si>
    <t>Ossature de mur non porteur</t>
  </si>
  <si>
    <t>B201002</t>
  </si>
  <si>
    <t>Support structural pour pare-vapeur</t>
  </si>
  <si>
    <t>B201003</t>
  </si>
  <si>
    <t>Étanchéité, isolation et pare vapeur</t>
  </si>
  <si>
    <t>B201004</t>
  </si>
  <si>
    <t>Parapets</t>
  </si>
  <si>
    <t>B201005</t>
  </si>
  <si>
    <t>Exterior Louvers, Screens, and Facing</t>
  </si>
  <si>
    <t>Persiennes et grillages extérieurs</t>
  </si>
  <si>
    <t>B201006</t>
  </si>
  <si>
    <t>Dispositifs de contrôle du soleil</t>
  </si>
  <si>
    <t>B201007</t>
  </si>
  <si>
    <t>Murets de balcon et garde-corps</t>
  </si>
  <si>
    <t>B201008</t>
  </si>
  <si>
    <t>Exterior Soffits</t>
  </si>
  <si>
    <t>Soffites</t>
  </si>
  <si>
    <t>B201009</t>
  </si>
  <si>
    <t>Murs écrans</t>
  </si>
  <si>
    <t>B201010</t>
  </si>
  <si>
    <t>Finition extérieure (tous les parements)</t>
  </si>
  <si>
    <t>B201011</t>
  </si>
  <si>
    <t>Joints de contrôle</t>
  </si>
  <si>
    <t>B201099</t>
  </si>
  <si>
    <t>Autres types de mur extérieur</t>
  </si>
  <si>
    <t>B2020</t>
  </si>
  <si>
    <t>Exterior Windows</t>
  </si>
  <si>
    <t>Fenêtres extérieures</t>
  </si>
  <si>
    <t>Fenêtre</t>
  </si>
  <si>
    <t>B202001</t>
  </si>
  <si>
    <t>Windows</t>
  </si>
  <si>
    <t>Fenestrations</t>
  </si>
  <si>
    <t>B202002</t>
  </si>
  <si>
    <t>Storefronts</t>
  </si>
  <si>
    <t>Entrées d'aluminium/devanture</t>
  </si>
  <si>
    <t>Mur rideau</t>
  </si>
  <si>
    <t>B202003</t>
  </si>
  <si>
    <t>Curtain Walls</t>
  </si>
  <si>
    <t>Murs rideaux</t>
  </si>
  <si>
    <t>B202004</t>
  </si>
  <si>
    <t>Vitrages extérieurs</t>
  </si>
  <si>
    <t>Colonne</t>
  </si>
  <si>
    <t>B202005</t>
  </si>
  <si>
    <t>Supports structuraux (mur rideau)</t>
  </si>
  <si>
    <t>B202099</t>
  </si>
  <si>
    <t>Autres types de fenestration extérieure</t>
  </si>
  <si>
    <t>B2030</t>
  </si>
  <si>
    <t>Exterior Doors</t>
  </si>
  <si>
    <t>Portes extérieurs</t>
  </si>
  <si>
    <t>Porte</t>
  </si>
  <si>
    <t>B203001</t>
  </si>
  <si>
    <t>Personnel Doors</t>
  </si>
  <si>
    <t>Portes (de service)</t>
  </si>
  <si>
    <t>B203002</t>
  </si>
  <si>
    <t>Glazed Doors and Entrances</t>
  </si>
  <si>
    <t>B203003</t>
  </si>
  <si>
    <t>Revolving Doors</t>
  </si>
  <si>
    <t>Portes tournantes</t>
  </si>
  <si>
    <t>B203004</t>
  </si>
  <si>
    <t>Overhead Doors</t>
  </si>
  <si>
    <t>Portes levantes et à enroulement</t>
  </si>
  <si>
    <t>B203005</t>
  </si>
  <si>
    <t>Portes de garages</t>
  </si>
  <si>
    <t>B203006</t>
  </si>
  <si>
    <t>Portes blindées</t>
  </si>
  <si>
    <t>Poutre</t>
  </si>
  <si>
    <t>B203007</t>
  </si>
  <si>
    <t>Barrières extérieures</t>
  </si>
  <si>
    <t>B203008</t>
  </si>
  <si>
    <t>Quincailleries spéciales pour portes extérieures</t>
  </si>
  <si>
    <t>B203098</t>
  </si>
  <si>
    <t>Other Doors and Entrances</t>
  </si>
  <si>
    <t>Autres types de portes spéciales pour l'extérieur</t>
  </si>
  <si>
    <t>B203099</t>
  </si>
  <si>
    <t>Autres types de portes personnelles pour l'extérieur</t>
  </si>
  <si>
    <t>B3010</t>
  </si>
  <si>
    <t>Roof Coverings</t>
  </si>
  <si>
    <t>Couverture</t>
  </si>
  <si>
    <t>Toiture</t>
  </si>
  <si>
    <t>B301001</t>
  </si>
  <si>
    <t>Couverture en pente</t>
  </si>
  <si>
    <t>B301002</t>
  </si>
  <si>
    <t>Roof Finishes</t>
  </si>
  <si>
    <t>Couverture toit plat</t>
  </si>
  <si>
    <t>B301003</t>
  </si>
  <si>
    <t>Roof Insulation and Fill</t>
  </si>
  <si>
    <t>Isolation de toiture</t>
  </si>
  <si>
    <t>B301004</t>
  </si>
  <si>
    <t>Flashings and Trim</t>
  </si>
  <si>
    <t>Solins et moulures</t>
  </si>
  <si>
    <t>B301005</t>
  </si>
  <si>
    <t>Gutters and Downspouts</t>
  </si>
  <si>
    <t>Gouttières et descentes de toit</t>
  </si>
  <si>
    <t>B301006</t>
  </si>
  <si>
    <t>Ouvertures pour équipement mécanique et support (voir B3020)</t>
  </si>
  <si>
    <t>B301007</t>
  </si>
  <si>
    <t>Traffic Toppings and Paving Membranes</t>
  </si>
  <si>
    <t>Membrane de circulation</t>
  </si>
  <si>
    <t>B301008</t>
  </si>
  <si>
    <t>Membranes de couverture des marquises</t>
  </si>
  <si>
    <t>B301099</t>
  </si>
  <si>
    <t>Autres types de toiture</t>
  </si>
  <si>
    <t>B3020</t>
  </si>
  <si>
    <t>Roof Openings</t>
  </si>
  <si>
    <t>Ouverture de toiture</t>
  </si>
  <si>
    <t>B302001</t>
  </si>
  <si>
    <t>Skylights and Glazing</t>
  </si>
  <si>
    <t>Lanterneaux</t>
  </si>
  <si>
    <t>B302002</t>
  </si>
  <si>
    <t>Roof Hatches</t>
  </si>
  <si>
    <t>Trappe d'accès</t>
  </si>
  <si>
    <t>B302099</t>
  </si>
  <si>
    <t>Autres types d'ouverture</t>
  </si>
  <si>
    <t>C</t>
  </si>
  <si>
    <t>AMÉNAGEMENTS INTÉRIEURS</t>
  </si>
  <si>
    <t>C1010</t>
  </si>
  <si>
    <t>Partitions</t>
  </si>
  <si>
    <t>Cloisons intérieures</t>
  </si>
  <si>
    <t>C101001</t>
  </si>
  <si>
    <t>Fixed Partitions</t>
  </si>
  <si>
    <t>Cloisons intérieures fixes</t>
  </si>
  <si>
    <t>C101002</t>
  </si>
  <si>
    <t>Demountable Partitions</t>
  </si>
  <si>
    <t>Cloisons démontables</t>
  </si>
  <si>
    <t>C101003</t>
  </si>
  <si>
    <t>Retractable Partitions</t>
  </si>
  <si>
    <t>Cloisons mobiles</t>
  </si>
  <si>
    <t>C101004</t>
  </si>
  <si>
    <t>Balustrades et écrans intérieurs</t>
  </si>
  <si>
    <t>C101005</t>
  </si>
  <si>
    <t>Interior Windows and Storefronts</t>
  </si>
  <si>
    <t>Fenêtres intérieures et vitrage</t>
  </si>
  <si>
    <t>C101006</t>
  </si>
  <si>
    <t>Site Built Toilet Partitions</t>
  </si>
  <si>
    <t>Partitions Vitrée</t>
  </si>
  <si>
    <t>C101099</t>
  </si>
  <si>
    <t>Autres types de partitions</t>
  </si>
  <si>
    <t>C1020</t>
  </si>
  <si>
    <t>Interior Doors</t>
  </si>
  <si>
    <t>Portes intérieures</t>
  </si>
  <si>
    <t>C102001</t>
  </si>
  <si>
    <t>Portes intérieures (ensemble)</t>
  </si>
  <si>
    <t>C102002</t>
  </si>
  <si>
    <t>Portes vitrées d'intérieur (ensemble)</t>
  </si>
  <si>
    <t>C102003</t>
  </si>
  <si>
    <t>Portes avec résistance au feu (ensemble)</t>
  </si>
  <si>
    <t>C102004</t>
  </si>
  <si>
    <t>Portes coulissantes</t>
  </si>
  <si>
    <t>C102005</t>
  </si>
  <si>
    <t>Porte levante / à enroulement</t>
  </si>
  <si>
    <t>C102006</t>
  </si>
  <si>
    <t>Barrières intérieures</t>
  </si>
  <si>
    <t>C102007</t>
  </si>
  <si>
    <t>Interior Door Hardware</t>
  </si>
  <si>
    <t>Quincaillerie spéciale pour portes intérieures</t>
  </si>
  <si>
    <t>C102008</t>
  </si>
  <si>
    <t>Interior Door Wall Opening Elements</t>
  </si>
  <si>
    <t>Dispositifs d'ouverture de porte</t>
  </si>
  <si>
    <t>C102009</t>
  </si>
  <si>
    <t>Interior Door Sidelights and Transoms</t>
  </si>
  <si>
    <t>Impostes et lumière latérale</t>
  </si>
  <si>
    <t>C102098</t>
  </si>
  <si>
    <t>Autres types de portes spéciales pour l'intérieur</t>
  </si>
  <si>
    <t>C102099</t>
  </si>
  <si>
    <t>Autres types de portes personnelles pour l'intérieur</t>
  </si>
  <si>
    <t>C1030</t>
  </si>
  <si>
    <t>Fittings</t>
  </si>
  <si>
    <t>Accessoires intégrés</t>
  </si>
  <si>
    <t>C103001</t>
  </si>
  <si>
    <t>Fabricated Toilet Partitions</t>
  </si>
  <si>
    <t>Cubicules et Partitions de toilette</t>
  </si>
  <si>
    <t>C103002</t>
  </si>
  <si>
    <t>Accessoires de toilette &amp; de bain</t>
  </si>
  <si>
    <t>C103003</t>
  </si>
  <si>
    <t>Identifying Devices</t>
  </si>
  <si>
    <t>Tableaux d'écriture et d'affichage</t>
  </si>
  <si>
    <t>C103004</t>
  </si>
  <si>
    <t>Signalisations et identifications</t>
  </si>
  <si>
    <t>C103005</t>
  </si>
  <si>
    <t>Casiers</t>
  </si>
  <si>
    <t>Mobilier</t>
  </si>
  <si>
    <t>C103006</t>
  </si>
  <si>
    <t>Comptoirs, armoires et ébénisterie</t>
  </si>
  <si>
    <t>C103007</t>
  </si>
  <si>
    <t>Cabinets d'incendie (boîtier) voir D4030</t>
  </si>
  <si>
    <t>C103008</t>
  </si>
  <si>
    <t>Accessoires intégrés à l'immeuble</t>
  </si>
  <si>
    <t>C103009</t>
  </si>
  <si>
    <t>Libre</t>
  </si>
  <si>
    <t>C103010</t>
  </si>
  <si>
    <t>Garde-robe intégré</t>
  </si>
  <si>
    <t>C103011</t>
  </si>
  <si>
    <t>Pare-feu (autre que mécanique-électrique)</t>
  </si>
  <si>
    <t>C103012</t>
  </si>
  <si>
    <t>Ignifugation projeté (voir B1010 - B1020)</t>
  </si>
  <si>
    <t>C103013</t>
  </si>
  <si>
    <t>Plancher surélevé</t>
  </si>
  <si>
    <t>C103014</t>
  </si>
  <si>
    <t>Mobilier institutionnel</t>
  </si>
  <si>
    <t>C103015</t>
  </si>
  <si>
    <t>C103016</t>
  </si>
  <si>
    <t>Mains courantes et balustrades</t>
  </si>
  <si>
    <t>C103017</t>
  </si>
  <si>
    <t>Fonds de clouage pour accessoires intégrés</t>
  </si>
  <si>
    <t>C103018</t>
  </si>
  <si>
    <t>Trappes et portes d'accès intérieur</t>
  </si>
  <si>
    <t>C103019</t>
  </si>
  <si>
    <t>C103020</t>
  </si>
  <si>
    <t>Ornamental Metals and Handrails</t>
  </si>
  <si>
    <t>Métaux ouvrés</t>
  </si>
  <si>
    <t>C103099</t>
  </si>
  <si>
    <t>General Fittings and Misc. Metals</t>
  </si>
  <si>
    <t>Autres spécialités d´interieur</t>
  </si>
  <si>
    <t>C2010</t>
  </si>
  <si>
    <t>Stair Construction</t>
  </si>
  <si>
    <t>Construction d'escalier</t>
  </si>
  <si>
    <t>C201001</t>
  </si>
  <si>
    <t>Stair Treads, Risers, &amp; Landings</t>
  </si>
  <si>
    <t>Construction d'escaliers intérieurs</t>
  </si>
  <si>
    <t>C201002</t>
  </si>
  <si>
    <t>Stair Handrails and Balustrades</t>
  </si>
  <si>
    <t>Mains courantes et garde-corps</t>
  </si>
  <si>
    <t>C201099</t>
  </si>
  <si>
    <t>Autres types de construction d'escalier</t>
  </si>
  <si>
    <t>C2020</t>
  </si>
  <si>
    <t>Stair Finishes</t>
  </si>
  <si>
    <t>Finition d'escalier</t>
  </si>
  <si>
    <t>Espace (selon le type de projet)</t>
  </si>
  <si>
    <t>C202001</t>
  </si>
  <si>
    <t>Stair, Tread, Landing Finishes</t>
  </si>
  <si>
    <t>Finition d'escalier intérieur</t>
  </si>
  <si>
    <t>C3010</t>
  </si>
  <si>
    <t>Wall Finishes</t>
  </si>
  <si>
    <t>Finition des murs</t>
  </si>
  <si>
    <t>C301001</t>
  </si>
  <si>
    <t>Wall Finishes to Inside Exterior Walls</t>
  </si>
  <si>
    <t>Finition des murs extérieurs</t>
  </si>
  <si>
    <t>C301002</t>
  </si>
  <si>
    <t>Wall Finishes to Inside Walls</t>
  </si>
  <si>
    <t>Finition des cloisons intérieures</t>
  </si>
  <si>
    <t>C301003</t>
  </si>
  <si>
    <t>Column Finishes</t>
  </si>
  <si>
    <t>Finition des colonnes</t>
  </si>
  <si>
    <t>C301004</t>
  </si>
  <si>
    <t>Ragréage des murs existants</t>
  </si>
  <si>
    <t>C301099</t>
  </si>
  <si>
    <t>Other</t>
  </si>
  <si>
    <t>Autres finitions de mur</t>
  </si>
  <si>
    <t>C3020</t>
  </si>
  <si>
    <t>Floor Finishes</t>
  </si>
  <si>
    <t>Finitions des planchers</t>
  </si>
  <si>
    <t>C302001</t>
  </si>
  <si>
    <t>Floor Toppings</t>
  </si>
  <si>
    <t>Préparation des surfaces</t>
  </si>
  <si>
    <t>C302002</t>
  </si>
  <si>
    <t>Planchers de céramique, pierre, terrazzo</t>
  </si>
  <si>
    <t>C302003</t>
  </si>
  <si>
    <t>Plancher de bois</t>
  </si>
  <si>
    <t>C302004</t>
  </si>
  <si>
    <t>Revêtements résilients et tapis</t>
  </si>
  <si>
    <t>C302005</t>
  </si>
  <si>
    <t>Planchers peinturés ou vernis</t>
  </si>
  <si>
    <t>C302006</t>
  </si>
  <si>
    <t>Bases, Curbs, Trim</t>
  </si>
  <si>
    <t>Bases, bordures et plinthes</t>
  </si>
  <si>
    <t>C302007</t>
  </si>
  <si>
    <t>Hardeners and Sealers</t>
  </si>
  <si>
    <t>Durcisseur et scellant</t>
  </si>
  <si>
    <t>C302099</t>
  </si>
  <si>
    <t>Autres types de finitions et de finis de plancher</t>
  </si>
  <si>
    <t>C3030</t>
  </si>
  <si>
    <t>Ceiling Finishes</t>
  </si>
  <si>
    <t>Finition des plafonds</t>
  </si>
  <si>
    <t>C303001</t>
  </si>
  <si>
    <t>Finition sur surface exposé (structure)</t>
  </si>
  <si>
    <t>C303002</t>
  </si>
  <si>
    <t>Plafonds de plâtre</t>
  </si>
  <si>
    <t>C303003</t>
  </si>
  <si>
    <t>Suspended Ceilings</t>
  </si>
  <si>
    <t>Plafonds de gypse</t>
  </si>
  <si>
    <t>C303004</t>
  </si>
  <si>
    <t>Plafonds suspendus</t>
  </si>
  <si>
    <t>C303005</t>
  </si>
  <si>
    <t>C303006</t>
  </si>
  <si>
    <t>Retombée en gypse</t>
  </si>
  <si>
    <t>C303099</t>
  </si>
  <si>
    <t>Other Ceilings</t>
  </si>
  <si>
    <t>Autres types de finition de plafond</t>
  </si>
  <si>
    <t>D</t>
  </si>
  <si>
    <t>SERVICES</t>
  </si>
  <si>
    <t>D1010</t>
  </si>
  <si>
    <t>Elevators &amp; Lifts</t>
  </si>
  <si>
    <t>Ascenseurs et monte-charges</t>
  </si>
  <si>
    <t>D101001</t>
  </si>
  <si>
    <t>Passenger Elevators</t>
  </si>
  <si>
    <t>Items généraux de construction</t>
  </si>
  <si>
    <t>Ascenseur</t>
  </si>
  <si>
    <t>D101002</t>
  </si>
  <si>
    <t>Freight Elevators</t>
  </si>
  <si>
    <t>Ascenseurs</t>
  </si>
  <si>
    <t>D101003</t>
  </si>
  <si>
    <t>People Lifts</t>
  </si>
  <si>
    <t>Monte-charges</t>
  </si>
  <si>
    <t>D101004</t>
  </si>
  <si>
    <t>Wheelchair Lifts</t>
  </si>
  <si>
    <t>Élévateurs (personne à mobilité réduite)</t>
  </si>
  <si>
    <t>D101099</t>
  </si>
  <si>
    <t>Autres types d'ascenseurs</t>
  </si>
  <si>
    <t>D1020</t>
  </si>
  <si>
    <t>Escalators &amp; Moving Walks</t>
  </si>
  <si>
    <t>Escalier mécanique et trottoirs roulants</t>
  </si>
  <si>
    <t>D102001</t>
  </si>
  <si>
    <t>Escalators</t>
  </si>
  <si>
    <t>Escaliers mobile</t>
  </si>
  <si>
    <t>D102002</t>
  </si>
  <si>
    <t>Moving Walks</t>
  </si>
  <si>
    <t>Trottoirs roulants</t>
  </si>
  <si>
    <t>D102099</t>
  </si>
  <si>
    <t>Autres types d'escaliers mécaniques et trottoirs roulants</t>
  </si>
  <si>
    <t>D1090</t>
  </si>
  <si>
    <t>Other Conveying Systems</t>
  </si>
  <si>
    <t>Autres systèmes transporteurs</t>
  </si>
  <si>
    <t>D109001</t>
  </si>
  <si>
    <t>Pneumatic Tube Systems</t>
  </si>
  <si>
    <t>Système de tube pneumatique</t>
  </si>
  <si>
    <t>D109002</t>
  </si>
  <si>
    <t>Conveyors</t>
  </si>
  <si>
    <t>Convoyeurs</t>
  </si>
  <si>
    <t>D109003</t>
  </si>
  <si>
    <t>Hoists and Cranes</t>
  </si>
  <si>
    <t>Treuils et grues</t>
  </si>
  <si>
    <t>D109004</t>
  </si>
  <si>
    <t>Chutes</t>
  </si>
  <si>
    <t>Chutes de linge et de courrier</t>
  </si>
  <si>
    <t>D109005</t>
  </si>
  <si>
    <t>Turntables</t>
  </si>
  <si>
    <t>Tables tournantes</t>
  </si>
  <si>
    <t>D109006</t>
  </si>
  <si>
    <t>Dumbwaiters</t>
  </si>
  <si>
    <t>Échafaudages volants</t>
  </si>
  <si>
    <t>D109007</t>
  </si>
  <si>
    <t>Baggage Handling and Loading Systems</t>
  </si>
  <si>
    <t>Systèmes de transport (bagages)</t>
  </si>
  <si>
    <t>D109099</t>
  </si>
  <si>
    <t>Transportation Systems</t>
  </si>
  <si>
    <t>Autres systèmes de manutention de matériel</t>
  </si>
  <si>
    <t>D2010</t>
  </si>
  <si>
    <t>Plumbing Fixtures</t>
  </si>
  <si>
    <t>Appareils de plomberie</t>
  </si>
  <si>
    <t>D201001</t>
  </si>
  <si>
    <t>Water Closets</t>
  </si>
  <si>
    <t>Cabinets d'aisance</t>
  </si>
  <si>
    <t>D201002</t>
  </si>
  <si>
    <t>Urinals</t>
  </si>
  <si>
    <t>Urinoirs</t>
  </si>
  <si>
    <t>D201003</t>
  </si>
  <si>
    <t>Lavatories</t>
  </si>
  <si>
    <t>Lavabos</t>
  </si>
  <si>
    <t>D201004</t>
  </si>
  <si>
    <t>Sinks</t>
  </si>
  <si>
    <t>Éviers</t>
  </si>
  <si>
    <t>D201005</t>
  </si>
  <si>
    <t>Bathtubs</t>
  </si>
  <si>
    <t>Douches</t>
  </si>
  <si>
    <t>D201006</t>
  </si>
  <si>
    <t>Wash Fountains</t>
  </si>
  <si>
    <t>Fontaines d'eau potable et refroidisseurs</t>
  </si>
  <si>
    <t>D201007</t>
  </si>
  <si>
    <t>Showers</t>
  </si>
  <si>
    <t>Baignoires (laboratoire)</t>
  </si>
  <si>
    <t>D201008</t>
  </si>
  <si>
    <t>Bidets and Other Plumbing Fixtures</t>
  </si>
  <si>
    <t>Bidets</t>
  </si>
  <si>
    <t>D201009</t>
  </si>
  <si>
    <t>Appareils de laboratoire</t>
  </si>
  <si>
    <t>D201010</t>
  </si>
  <si>
    <t>Raccordement des éviers</t>
  </si>
  <si>
    <t>D201011</t>
  </si>
  <si>
    <t>Raccordement des bains thérapeutiques</t>
  </si>
  <si>
    <t>D201012</t>
  </si>
  <si>
    <t>Robinets électroniques</t>
  </si>
  <si>
    <t>D201099</t>
  </si>
  <si>
    <t>Autres appareils de plomberie / appareils d'urgence</t>
  </si>
  <si>
    <t>D2020</t>
  </si>
  <si>
    <t>Domestic Water Distribution</t>
  </si>
  <si>
    <t>Réseau d'eau domestique</t>
  </si>
  <si>
    <t>L350*</t>
  </si>
  <si>
    <t>Tuyau et raccord</t>
  </si>
  <si>
    <t>D202001</t>
  </si>
  <si>
    <t>Tuyaux et raccords eau domestique</t>
  </si>
  <si>
    <t>D202002</t>
  </si>
  <si>
    <t>Pipes &amp; Fittings</t>
  </si>
  <si>
    <t>Valves et hydrants</t>
  </si>
  <si>
    <t>D202003</t>
  </si>
  <si>
    <t>Domestic Water Supply Equipment</t>
  </si>
  <si>
    <t>Équipement pour l'alimentation d'eau domestique</t>
  </si>
  <si>
    <t>D202004</t>
  </si>
  <si>
    <t>Insulation</t>
  </si>
  <si>
    <t>D202005</t>
  </si>
  <si>
    <t>Équipements spécialisés</t>
  </si>
  <si>
    <t>D202099</t>
  </si>
  <si>
    <t>Autres types d'alimentation d'eau domestique</t>
  </si>
  <si>
    <t>D2030</t>
  </si>
  <si>
    <t>Sanitary Waste</t>
  </si>
  <si>
    <t>Réseau de drainage sanitaire</t>
  </si>
  <si>
    <t>D203001</t>
  </si>
  <si>
    <t>Waste Piping &amp; Fittings</t>
  </si>
  <si>
    <t>D203002</t>
  </si>
  <si>
    <t>Vent Piping &amp; Fittings</t>
  </si>
  <si>
    <t>Tuyaux et raccords évents</t>
  </si>
  <si>
    <t>D203003</t>
  </si>
  <si>
    <t>Floor Drains</t>
  </si>
  <si>
    <t>Drains de plancher</t>
  </si>
  <si>
    <t>D203004</t>
  </si>
  <si>
    <t>Sanitary Waste Equipment</t>
  </si>
  <si>
    <t>Équipement pour le drainage sanitaire</t>
  </si>
  <si>
    <t>D203005</t>
  </si>
  <si>
    <t>Pipe Insulation</t>
  </si>
  <si>
    <t>Isolation et identification</t>
  </si>
  <si>
    <t>D203099</t>
  </si>
  <si>
    <t>Autres types de drainage sanitaire</t>
  </si>
  <si>
    <t>D2040</t>
  </si>
  <si>
    <t>Rain Water Drainage</t>
  </si>
  <si>
    <t>Réseau de drainage pluvial</t>
  </si>
  <si>
    <t>D204001</t>
  </si>
  <si>
    <t>Pipe and Fittings</t>
  </si>
  <si>
    <t>Tuyauterie et raccords</t>
  </si>
  <si>
    <t>D204002</t>
  </si>
  <si>
    <t>Roof Drains</t>
  </si>
  <si>
    <t>Drain de toit</t>
  </si>
  <si>
    <t>D204003</t>
  </si>
  <si>
    <t>Other Rainwater Drainage Equipment</t>
  </si>
  <si>
    <t>Équipement sur drainage pluvial</t>
  </si>
  <si>
    <t>D204004</t>
  </si>
  <si>
    <t>D204099</t>
  </si>
  <si>
    <t>Autres types de drainage pluvial</t>
  </si>
  <si>
    <t>D2090</t>
  </si>
  <si>
    <t>Other Plumbing Systems</t>
  </si>
  <si>
    <t>Autres système de plomberie</t>
  </si>
  <si>
    <t>D209001</t>
  </si>
  <si>
    <t>Gas Distribution</t>
  </si>
  <si>
    <t>Réseaux de distribution de gaz (incluant gaz médicaux)</t>
  </si>
  <si>
    <t>D209002</t>
  </si>
  <si>
    <t>Acid Waste Systems</t>
  </si>
  <si>
    <t>Réseaux de drainage des acides</t>
  </si>
  <si>
    <t>D209003</t>
  </si>
  <si>
    <t>Interceptors</t>
  </si>
  <si>
    <t>Intercepteurs</t>
  </si>
  <si>
    <t>D209004</t>
  </si>
  <si>
    <t>Pool Piping and Equipment</t>
  </si>
  <si>
    <t>Équipements de piscine et tuyauterie</t>
  </si>
  <si>
    <t>D209005</t>
  </si>
  <si>
    <t>Other Piping Systems</t>
  </si>
  <si>
    <t>Système d'air comprimé</t>
  </si>
  <si>
    <t>D209099</t>
  </si>
  <si>
    <t>D3010</t>
  </si>
  <si>
    <t>Energy Supply</t>
  </si>
  <si>
    <t>Source d'énergie</t>
  </si>
  <si>
    <t>D301001</t>
  </si>
  <si>
    <t>Oil Supply System</t>
  </si>
  <si>
    <t>Alimentation en huile de chauffage</t>
  </si>
  <si>
    <t>D301002</t>
  </si>
  <si>
    <t>Gas Supply System</t>
  </si>
  <si>
    <t>Alimentation en gaz</t>
  </si>
  <si>
    <t>D301003</t>
  </si>
  <si>
    <t>Coal Supply System</t>
  </si>
  <si>
    <t>Alimentation en charbon</t>
  </si>
  <si>
    <t>D301004</t>
  </si>
  <si>
    <t>Steam Supply System</t>
  </si>
  <si>
    <t>Alimentation en vapeur</t>
  </si>
  <si>
    <t>D301005</t>
  </si>
  <si>
    <t>Hot Water Supply System</t>
  </si>
  <si>
    <t>Alimentation en eau chaude</t>
  </si>
  <si>
    <t>D301006</t>
  </si>
  <si>
    <t>Solar Energy System</t>
  </si>
  <si>
    <t>Alimentation énergie solaire</t>
  </si>
  <si>
    <t>D301007</t>
  </si>
  <si>
    <t>Wind Energy System</t>
  </si>
  <si>
    <t>Alimentation énergie éolienne</t>
  </si>
  <si>
    <t>D301099</t>
  </si>
  <si>
    <t>Autres systèmes d'approvisionnement d'énergie</t>
  </si>
  <si>
    <t>D3020</t>
  </si>
  <si>
    <t>Heat Generating Systems</t>
  </si>
  <si>
    <t>Système de production de chaleur</t>
  </si>
  <si>
    <t>D302001</t>
  </si>
  <si>
    <t>Boilers</t>
  </si>
  <si>
    <t>Chauffage à vapeur</t>
  </si>
  <si>
    <t>D302002</t>
  </si>
  <si>
    <t>Boiler Room Piping and Specialties</t>
  </si>
  <si>
    <t>Chauffage à eau chaude</t>
  </si>
  <si>
    <t>D302003</t>
  </si>
  <si>
    <t>Chaudière</t>
  </si>
  <si>
    <t>D302004</t>
  </si>
  <si>
    <t>Auxilary Equipment</t>
  </si>
  <si>
    <t>Unité de chauffage à essence</t>
  </si>
  <si>
    <t>D302005</t>
  </si>
  <si>
    <t>Équipements auxiliaires</t>
  </si>
  <si>
    <t>D302006</t>
  </si>
  <si>
    <t>Équipement d'isolation thermique</t>
  </si>
  <si>
    <t>D302099</t>
  </si>
  <si>
    <t>Autres systèmes de chauffage</t>
  </si>
  <si>
    <t>D3030</t>
  </si>
  <si>
    <t>Cooling Generating Systems</t>
  </si>
  <si>
    <t>Système de production d'air froid</t>
  </si>
  <si>
    <t>Production de froid</t>
  </si>
  <si>
    <t>D303001</t>
  </si>
  <si>
    <t>Chillers</t>
  </si>
  <si>
    <t>Systèmes d'eau refroidie</t>
  </si>
  <si>
    <t>D303002</t>
  </si>
  <si>
    <t>Cooling Towers and Evaporative Coolers</t>
  </si>
  <si>
    <t>Systèmes à expansion directe</t>
  </si>
  <si>
    <t>D303099</t>
  </si>
  <si>
    <t>Autres systèmes de refroidissement</t>
  </si>
  <si>
    <t>D3040</t>
  </si>
  <si>
    <t>Distribution Systems</t>
  </si>
  <si>
    <t>Distribution de CVCA</t>
  </si>
  <si>
    <t>Ventilation - gaine de ventilation</t>
  </si>
  <si>
    <t>D304001</t>
  </si>
  <si>
    <t>Systèmes de distribution d'air</t>
  </si>
  <si>
    <t>D304002</t>
  </si>
  <si>
    <t>Systèmes de distribution de vapeur</t>
  </si>
  <si>
    <t>D304003</t>
  </si>
  <si>
    <t>Distribution d'eau chaude</t>
  </si>
  <si>
    <t>D304004</t>
  </si>
  <si>
    <t>Systèmes de changement d'air</t>
  </si>
  <si>
    <t>D304005</t>
  </si>
  <si>
    <t>Systèmes de distribution de glycol</t>
  </si>
  <si>
    <t>D304006</t>
  </si>
  <si>
    <t>Systèmes de refroidissement</t>
  </si>
  <si>
    <t>D304007</t>
  </si>
  <si>
    <t>Vent &amp; Exhaust Systems</t>
  </si>
  <si>
    <t>Systèmes d'évacuation</t>
  </si>
  <si>
    <t>D304008</t>
  </si>
  <si>
    <t>Steam, Hydronic, Hot Water, Glycol &amp; Chilled Water Distribution</t>
  </si>
  <si>
    <t>Unité d'air mobile</t>
  </si>
  <si>
    <t>D304009</t>
  </si>
  <si>
    <t>Heat Recovery Equipment</t>
  </si>
  <si>
    <t>Système de ventilation avec serpentin</t>
  </si>
  <si>
    <t>D304099</t>
  </si>
  <si>
    <t>Auxillary Equipment</t>
  </si>
  <si>
    <t>Autres systèmes de distribution</t>
  </si>
  <si>
    <t>D3050</t>
  </si>
  <si>
    <t>Terminal &amp; Package Units</t>
  </si>
  <si>
    <t>Unités autonomes ou monoblocs</t>
  </si>
  <si>
    <t>Centrale ou unité de traitement d'air</t>
  </si>
  <si>
    <t>D305001</t>
  </si>
  <si>
    <t>Unité de ventilation (genre unité d'hôtel)</t>
  </si>
  <si>
    <t>D305002</t>
  </si>
  <si>
    <t>Unités de chauffage</t>
  </si>
  <si>
    <t>D305003</t>
  </si>
  <si>
    <t>Ventilateur</t>
  </si>
  <si>
    <t>D305004</t>
  </si>
  <si>
    <t>Chauffages radiants</t>
  </si>
  <si>
    <t>D305005</t>
  </si>
  <si>
    <t>Chauffages électriques</t>
  </si>
  <si>
    <t>D305006</t>
  </si>
  <si>
    <t>Terminal Self-Contained Units</t>
  </si>
  <si>
    <t>Unité autonome (roof top)</t>
  </si>
  <si>
    <t>D305099</t>
  </si>
  <si>
    <t>Autres</t>
  </si>
  <si>
    <t>D3060</t>
  </si>
  <si>
    <t>Controls &amp; Instrumentation</t>
  </si>
  <si>
    <t>Régulation et instrumentation</t>
  </si>
  <si>
    <t>D306001</t>
  </si>
  <si>
    <t>Heating Generating Systems</t>
  </si>
  <si>
    <t>Contrôle de CVCA</t>
  </si>
  <si>
    <t>D306002</t>
  </si>
  <si>
    <t>Contrôle électronique</t>
  </si>
  <si>
    <t>D306003</t>
  </si>
  <si>
    <t>Heating/Cooling Air Handling Units</t>
  </si>
  <si>
    <t>Contrôle pneumatique</t>
  </si>
  <si>
    <t>D306004</t>
  </si>
  <si>
    <t>Exhausts and Ventilating Systems</t>
  </si>
  <si>
    <t>Instrument pour air comprimé</t>
  </si>
  <si>
    <t>D306005</t>
  </si>
  <si>
    <t>Hoods and Exhaust Systems</t>
  </si>
  <si>
    <t>Système de purge des gaz</t>
  </si>
  <si>
    <t>D306006</t>
  </si>
  <si>
    <t>Terminal Devices</t>
  </si>
  <si>
    <t>Systèmes de hottes et d'évacuation (Laboratoire)</t>
  </si>
  <si>
    <t>D306007</t>
  </si>
  <si>
    <t>Energy Monitoring and Control</t>
  </si>
  <si>
    <t>Gestion &amp; contrôle de l'énergie</t>
  </si>
  <si>
    <t>D306099</t>
  </si>
  <si>
    <t>Building Automation Systems</t>
  </si>
  <si>
    <t>Autres contrôles et instrumentation</t>
  </si>
  <si>
    <t>D3070</t>
  </si>
  <si>
    <t>Systems Testing &amp; Balancing</t>
  </si>
  <si>
    <t>Essai et réglage de système</t>
  </si>
  <si>
    <t>D307001</t>
  </si>
  <si>
    <t>Commissioing Cx</t>
  </si>
  <si>
    <t>Essais, réglage et balancement de système de tuyauterie</t>
  </si>
  <si>
    <t>D307002</t>
  </si>
  <si>
    <t>Essais, réglage et balancement des réseaux de ventilation</t>
  </si>
  <si>
    <t>D307003</t>
  </si>
  <si>
    <t>Mise en service des systèmes de CVCA</t>
  </si>
  <si>
    <t>D307099</t>
  </si>
  <si>
    <t>Autres systèmes d'essais, de réglage et de balancement</t>
  </si>
  <si>
    <t>D3090</t>
  </si>
  <si>
    <t>Other HVAC Systems &amp; Equipment</t>
  </si>
  <si>
    <t>Autres sytèmes ou équipement CVCA</t>
  </si>
  <si>
    <t>D309001</t>
  </si>
  <si>
    <t>Special Cooling Systems and Devices</t>
  </si>
  <si>
    <t>D309002</t>
  </si>
  <si>
    <t>Special Humidity Control</t>
  </si>
  <si>
    <t>Systèmes de réfrigération (pour chambre froide)</t>
  </si>
  <si>
    <t>D309003</t>
  </si>
  <si>
    <t>Dust and Fume Collectors</t>
  </si>
  <si>
    <t>Contrôle spécial de l'humidité</t>
  </si>
  <si>
    <t>D309004</t>
  </si>
  <si>
    <t>Air Curtains</t>
  </si>
  <si>
    <t>Collecteurs de poussière et de fumée</t>
  </si>
  <si>
    <t>D309005</t>
  </si>
  <si>
    <t>Air Purifiers</t>
  </si>
  <si>
    <t>Rideaux d'air</t>
  </si>
  <si>
    <t>D309006</t>
  </si>
  <si>
    <t>Paint Spray Booth Ventilation</t>
  </si>
  <si>
    <t>Purificateurs d'air</t>
  </si>
  <si>
    <t>D309007</t>
  </si>
  <si>
    <t>General Construction Items (HVAC)</t>
  </si>
  <si>
    <t>Système de ventilation de chambre de peinture</t>
  </si>
  <si>
    <t>D309099</t>
  </si>
  <si>
    <t>Autres systèmes de CVCA et autres équipements</t>
  </si>
  <si>
    <t>D4010</t>
  </si>
  <si>
    <t>Sprinklers</t>
  </si>
  <si>
    <t>Gicleurs</t>
  </si>
  <si>
    <t>D401001</t>
  </si>
  <si>
    <t>Système de gicleurs</t>
  </si>
  <si>
    <t>D401002</t>
  </si>
  <si>
    <t>Équipements de surpression de réseau</t>
  </si>
  <si>
    <t>D4020</t>
  </si>
  <si>
    <t>Standpipes</t>
  </si>
  <si>
    <t>Canalisations montantes</t>
  </si>
  <si>
    <t>D402001</t>
  </si>
  <si>
    <t>Pumping Equipment</t>
  </si>
  <si>
    <t>Équipements de pompage (surpression)</t>
  </si>
  <si>
    <t>D402002</t>
  </si>
  <si>
    <t>Standpipe Water Supply</t>
  </si>
  <si>
    <t>D402003</t>
  </si>
  <si>
    <t>Fire Hose Equipment</t>
  </si>
  <si>
    <t>Cabinets et boyaux</t>
  </si>
  <si>
    <t>D4030</t>
  </si>
  <si>
    <t>Fire Protection Specialties</t>
  </si>
  <si>
    <t>Accessoires de protection incendie</t>
  </si>
  <si>
    <t>Extincteur</t>
  </si>
  <si>
    <t>D403001</t>
  </si>
  <si>
    <t>Fire Extinguishers</t>
  </si>
  <si>
    <t>Extincteurs portatifs</t>
  </si>
  <si>
    <t>D403002</t>
  </si>
  <si>
    <t>Fire Extinguisher Cabinets</t>
  </si>
  <si>
    <t>Cabinets d'extincteurs portatifs</t>
  </si>
  <si>
    <t>D4090</t>
  </si>
  <si>
    <t>Other Fire Protection Systems</t>
  </si>
  <si>
    <t>Autres systèmes de protection incendie</t>
  </si>
  <si>
    <t>D409001</t>
  </si>
  <si>
    <t>Carbon Dioxide Systems</t>
  </si>
  <si>
    <t>Système de dioxyde de carbone</t>
  </si>
  <si>
    <t>D409002</t>
  </si>
  <si>
    <t>Foam Generating Equipment</t>
  </si>
  <si>
    <t>Équipements de génération de mousse</t>
  </si>
  <si>
    <t>D409003</t>
  </si>
  <si>
    <t>Clean Agent Systems</t>
  </si>
  <si>
    <t>Systèmes à agent d'extinction propre</t>
  </si>
  <si>
    <t>D409004</t>
  </si>
  <si>
    <t>Hood and Duct Fire Protection</t>
  </si>
  <si>
    <t>Système de protection pour hotte</t>
  </si>
  <si>
    <t>D409099</t>
  </si>
  <si>
    <t>Autres système de protection</t>
  </si>
  <si>
    <t>D5010</t>
  </si>
  <si>
    <t>Electrical Service &amp; Distribution</t>
  </si>
  <si>
    <t>Service et distribution électrique</t>
  </si>
  <si>
    <t>D501001</t>
  </si>
  <si>
    <t>Primary Transformers</t>
  </si>
  <si>
    <t>Transformateurs principaux</t>
  </si>
  <si>
    <t>D501002</t>
  </si>
  <si>
    <t>Secondary Transformers</t>
  </si>
  <si>
    <t>Transformateurs secondaires</t>
  </si>
  <si>
    <t>D501003</t>
  </si>
  <si>
    <t>Main Switchboard</t>
  </si>
  <si>
    <t>Panneaux de distribution principaux</t>
  </si>
  <si>
    <t>D501004</t>
  </si>
  <si>
    <t>Transformateurs de fin de ligne</t>
  </si>
  <si>
    <t>D501005</t>
  </si>
  <si>
    <t>Panneaux (secondaire-distribution)</t>
  </si>
  <si>
    <t>D501006</t>
  </si>
  <si>
    <t>Coupe-circuit</t>
  </si>
  <si>
    <t>D501007</t>
  </si>
  <si>
    <t>Motor Control Center</t>
  </si>
  <si>
    <t>Centre de contrôle des moteurs</t>
  </si>
  <si>
    <t>D501099</t>
  </si>
  <si>
    <t>Autres services et distributions</t>
  </si>
  <si>
    <t>D5020</t>
  </si>
  <si>
    <t>Lighting &amp; Branch Wiring</t>
  </si>
  <si>
    <t>Éclairage et distribution secondaire</t>
  </si>
  <si>
    <t>Prise électrique</t>
  </si>
  <si>
    <t>D502001</t>
  </si>
  <si>
    <t>Câblage et dispositif de filerie</t>
  </si>
  <si>
    <t>Luminaire</t>
  </si>
  <si>
    <t>D502002</t>
  </si>
  <si>
    <t>Lighting Fixtures</t>
  </si>
  <si>
    <t>Appareils d'éclairage</t>
  </si>
  <si>
    <t>D502003</t>
  </si>
  <si>
    <t>Exterior Building Lighting</t>
  </si>
  <si>
    <t>Éclairage extérieur de bâtiment</t>
  </si>
  <si>
    <t>D502099</t>
  </si>
  <si>
    <t>Autres appareils d'éclairage</t>
  </si>
  <si>
    <t>D5030</t>
  </si>
  <si>
    <t>Communication and Security</t>
  </si>
  <si>
    <t>Communication et sécurité</t>
  </si>
  <si>
    <t>D503001</t>
  </si>
  <si>
    <t>Fire Alarm System</t>
  </si>
  <si>
    <t>Système de détection et d'alarme incendie</t>
  </si>
  <si>
    <t>D503002</t>
  </si>
  <si>
    <t>Tele-Data System</t>
  </si>
  <si>
    <t>Système de télécommunication (téléphonie)</t>
  </si>
  <si>
    <t>D503003</t>
  </si>
  <si>
    <t>Système de télécommunication (infirmerie/hôpital)</t>
  </si>
  <si>
    <t>D503004</t>
  </si>
  <si>
    <t>Système d'appel public d'immeuble et systèmes musicaux</t>
  </si>
  <si>
    <t>D503005</t>
  </si>
  <si>
    <t>D503006</t>
  </si>
  <si>
    <t>Système d'horlogerie et de programmation</t>
  </si>
  <si>
    <t>D503007</t>
  </si>
  <si>
    <t>Système de télévision et câblodistribution</t>
  </si>
  <si>
    <t>D503008</t>
  </si>
  <si>
    <t>Systèmes de sécurité et d'intrusion</t>
  </si>
  <si>
    <t>D503009</t>
  </si>
  <si>
    <t>Réseaux de câblage (structuré)</t>
  </si>
  <si>
    <t>D503099</t>
  </si>
  <si>
    <t>Autres systèmes de sécurité et communication</t>
  </si>
  <si>
    <t>D5090</t>
  </si>
  <si>
    <t>Other Electrical Systems</t>
  </si>
  <si>
    <t>Autres systèmes électriques</t>
  </si>
  <si>
    <t>D509001</t>
  </si>
  <si>
    <t>D509002</t>
  </si>
  <si>
    <t>Emergency Light and Power Systems</t>
  </si>
  <si>
    <t>Éclairage d'urgence</t>
  </si>
  <si>
    <t>D509003</t>
  </si>
  <si>
    <t>Grounding Systems</t>
  </si>
  <si>
    <t>Mise à la terre</t>
  </si>
  <si>
    <t>D509004</t>
  </si>
  <si>
    <t>Systèmes de paratonnerre</t>
  </si>
  <si>
    <t>D509005</t>
  </si>
  <si>
    <t>Ups et accessoires</t>
  </si>
  <si>
    <t>D509006</t>
  </si>
  <si>
    <t>Système de gestion d'énergie</t>
  </si>
  <si>
    <t>Groupe électrogène</t>
  </si>
  <si>
    <t>D509007</t>
  </si>
  <si>
    <t>Génératrices et accessoires</t>
  </si>
  <si>
    <t>D509099</t>
  </si>
  <si>
    <t>General Construction Items (Elect)</t>
  </si>
  <si>
    <t>Autres systèmes d'électricité</t>
  </si>
  <si>
    <t>E</t>
  </si>
  <si>
    <t>ÉQUIPEMENTS ET MOBILIERS</t>
  </si>
  <si>
    <t>E1010</t>
  </si>
  <si>
    <t>Commercial Equipment</t>
  </si>
  <si>
    <t>Équipement commercial</t>
  </si>
  <si>
    <t>E101001</t>
  </si>
  <si>
    <t>Équipements de vestiaire</t>
  </si>
  <si>
    <t>E101002</t>
  </si>
  <si>
    <t>Équipements d'inscription</t>
  </si>
  <si>
    <t>E101003</t>
  </si>
  <si>
    <t>Équipements de vente</t>
  </si>
  <si>
    <t>E101004</t>
  </si>
  <si>
    <t>Équipements commerciales de buanderie et nettoyage à sec</t>
  </si>
  <si>
    <t>E101005</t>
  </si>
  <si>
    <t>Équipements de sécurité et chambre forte</t>
  </si>
  <si>
    <t>E101006</t>
  </si>
  <si>
    <t>Équipements de guichet et de service</t>
  </si>
  <si>
    <t>E101007</t>
  </si>
  <si>
    <t>Équipements de commerce</t>
  </si>
  <si>
    <t>E101008</t>
  </si>
  <si>
    <t>Équipements de bureau</t>
  </si>
  <si>
    <t>E101099</t>
  </si>
  <si>
    <t>Autres équipements commerciaux</t>
  </si>
  <si>
    <t>E1020</t>
  </si>
  <si>
    <t>Institutional Equipment</t>
  </si>
  <si>
    <t>Équipement institutionnel</t>
  </si>
  <si>
    <t>E102001</t>
  </si>
  <si>
    <t>Divers équipements communs fixes ou mobiles</t>
  </si>
  <si>
    <t>E102002</t>
  </si>
  <si>
    <t>Medical Equipment</t>
  </si>
  <si>
    <t>Équipement médicaux</t>
  </si>
  <si>
    <t>E102003</t>
  </si>
  <si>
    <t>Laboratory Equipment</t>
  </si>
  <si>
    <t>Équipement de laboratoire</t>
  </si>
  <si>
    <t>E102004</t>
  </si>
  <si>
    <t>Équipements mortuaires</t>
  </si>
  <si>
    <t>E102005</t>
  </si>
  <si>
    <t>Theater and Stage Equipment</t>
  </si>
  <si>
    <t>Équipement de scène et de théâtre</t>
  </si>
  <si>
    <t>E102006</t>
  </si>
  <si>
    <t>Library Equipment</t>
  </si>
  <si>
    <t>Équipement de bibliothèque</t>
  </si>
  <si>
    <t>E102007</t>
  </si>
  <si>
    <t>Ecclesiastical Equipment</t>
  </si>
  <si>
    <t>Équipement liturgique</t>
  </si>
  <si>
    <t>E102008</t>
  </si>
  <si>
    <t>Instrumental Equipment</t>
  </si>
  <si>
    <t>Équipement de musique</t>
  </si>
  <si>
    <t>E102009</t>
  </si>
  <si>
    <t>Audio-visual Equipment</t>
  </si>
  <si>
    <t>Équipement audiovisuel</t>
  </si>
  <si>
    <t>E102010</t>
  </si>
  <si>
    <t>Detention Equipment</t>
  </si>
  <si>
    <t>Équipement de détention</t>
  </si>
  <si>
    <t>E102011</t>
  </si>
  <si>
    <t>Other Instrumentational Equipment</t>
  </si>
  <si>
    <t>Équipements de dentisterie</t>
  </si>
  <si>
    <t>E102099</t>
  </si>
  <si>
    <t>Autres équipements institutionnels</t>
  </si>
  <si>
    <t>E1030</t>
  </si>
  <si>
    <t>Vehicular Equipment</t>
  </si>
  <si>
    <t>Équipement pour véhicules</t>
  </si>
  <si>
    <t>E103001</t>
  </si>
  <si>
    <t>Parking Control Equipment</t>
  </si>
  <si>
    <t>Équipement de contrôle de parc de stationnement</t>
  </si>
  <si>
    <t>E103002</t>
  </si>
  <si>
    <t>Loading dock Equipment</t>
  </si>
  <si>
    <t>Équipement de quai de chargement</t>
  </si>
  <si>
    <t>E103003</t>
  </si>
  <si>
    <t>Équipements d'entrepôt</t>
  </si>
  <si>
    <t>E103099</t>
  </si>
  <si>
    <t>Other Vehicular Equipment</t>
  </si>
  <si>
    <t>Autres équipements pour véhicules</t>
  </si>
  <si>
    <t>E1090</t>
  </si>
  <si>
    <t>Other Equipment</t>
  </si>
  <si>
    <t>Autres équipements</t>
  </si>
  <si>
    <t>E109001</t>
  </si>
  <si>
    <t>Maintenance Equipment</t>
  </si>
  <si>
    <t>Équipement d'entretien</t>
  </si>
  <si>
    <t>E109002</t>
  </si>
  <si>
    <t>Food Service Equipment</t>
  </si>
  <si>
    <t>Équipement de service alimentaire</t>
  </si>
  <si>
    <t>E109003</t>
  </si>
  <si>
    <t>Solid Waste Handling Equipment</t>
  </si>
  <si>
    <t>Équipement de manutention des déchets solides</t>
  </si>
  <si>
    <t>E109004</t>
  </si>
  <si>
    <t>Residential Equipment</t>
  </si>
  <si>
    <t>Équipement domestique</t>
  </si>
  <si>
    <t>E109005</t>
  </si>
  <si>
    <t>Unit Kitchens</t>
  </si>
  <si>
    <t>E109006</t>
  </si>
  <si>
    <t>Équipements de chambre noir</t>
  </si>
  <si>
    <t>E109007</t>
  </si>
  <si>
    <t>Équipements athlétiques, de récréation et thérapeutiques</t>
  </si>
  <si>
    <t>E109008</t>
  </si>
  <si>
    <t>Équipements de planétarium</t>
  </si>
  <si>
    <t>E109009</t>
  </si>
  <si>
    <t>Équipements d'observatoire</t>
  </si>
  <si>
    <t>E109010</t>
  </si>
  <si>
    <t>Équipements d'agriculture</t>
  </si>
  <si>
    <t>E109099</t>
  </si>
  <si>
    <t>E2010</t>
  </si>
  <si>
    <t>Fixed Furnishings</t>
  </si>
  <si>
    <t>Ameublement et déc. fixes</t>
  </si>
  <si>
    <t>E201001</t>
  </si>
  <si>
    <t>Fixed Artwork</t>
  </si>
  <si>
    <t>Oeuvres d'art intégrés</t>
  </si>
  <si>
    <t>E201002</t>
  </si>
  <si>
    <t>Habillage de fenêtres</t>
  </si>
  <si>
    <t>E201003</t>
  </si>
  <si>
    <t>Sièges multiples fixes</t>
  </si>
  <si>
    <t>E201004</t>
  </si>
  <si>
    <t>Fixed Floor Grilles and Mats</t>
  </si>
  <si>
    <t>Grilles gratte-pied et tapis-brosse</t>
  </si>
  <si>
    <t>E201005</t>
  </si>
  <si>
    <t>Plantation intérieure intégrée</t>
  </si>
  <si>
    <t>E201099</t>
  </si>
  <si>
    <t>Autres ameublements d'intérieur intégrés</t>
  </si>
  <si>
    <t>E2020</t>
  </si>
  <si>
    <t>Movable Furnishings</t>
  </si>
  <si>
    <t>Ameublement et déc. mobiles</t>
  </si>
  <si>
    <t>E202001</t>
  </si>
  <si>
    <t>Movable Artwork</t>
  </si>
  <si>
    <t>Oeuvres d'art non intégrées</t>
  </si>
  <si>
    <t>E202002</t>
  </si>
  <si>
    <t>Furniture and Accessories / Fitness Equipment</t>
  </si>
  <si>
    <t>Mobilier modulaire préfabriqué</t>
  </si>
  <si>
    <t>E202003</t>
  </si>
  <si>
    <t>Présentoir</t>
  </si>
  <si>
    <t>E202004</t>
  </si>
  <si>
    <t>Recouvrements de sol amovible</t>
  </si>
  <si>
    <t>E202005</t>
  </si>
  <si>
    <t>Sièges multiples amovibles</t>
  </si>
  <si>
    <t>E202006</t>
  </si>
  <si>
    <t>Plantation intérieure non intégrée</t>
  </si>
  <si>
    <t>E202099</t>
  </si>
  <si>
    <t>Autres ameublements d'intérieur non intégrés</t>
  </si>
  <si>
    <t>F</t>
  </si>
  <si>
    <t>CONSTRUCTION SPÉCIALE ET DÉMOLITION</t>
  </si>
  <si>
    <t>F1010</t>
  </si>
  <si>
    <t>Special Structure</t>
  </si>
  <si>
    <t>Construction spéciale</t>
  </si>
  <si>
    <t>F101001</t>
  </si>
  <si>
    <t>Air Supported Structures</t>
  </si>
  <si>
    <t>Structure métallique</t>
  </si>
  <si>
    <t>F101002</t>
  </si>
  <si>
    <t>Pre-engineered Structures</t>
  </si>
  <si>
    <t>Utilité à l'extérieur du bâtiment</t>
  </si>
  <si>
    <t>F101003</t>
  </si>
  <si>
    <t>Other Special Structures</t>
  </si>
  <si>
    <t>Structure gonflable</t>
  </si>
  <si>
    <t>F101099</t>
  </si>
  <si>
    <t>Autres construction spéciales</t>
  </si>
  <si>
    <t>F1020</t>
  </si>
  <si>
    <t>Integrated Construction</t>
  </si>
  <si>
    <t>Sous-emsembles intégrés</t>
  </si>
  <si>
    <t>F102001</t>
  </si>
  <si>
    <t>Integrated Assemblies</t>
  </si>
  <si>
    <t>Pièces à usage spéciale</t>
  </si>
  <si>
    <t>F102002</t>
  </si>
  <si>
    <t>Special Purpose Rooms</t>
  </si>
  <si>
    <t>Sous-ensembles intégrés</t>
  </si>
  <si>
    <t>F102099</t>
  </si>
  <si>
    <t>Clean Rooms</t>
  </si>
  <si>
    <t>Autre installation intégrée</t>
  </si>
  <si>
    <t>F1030</t>
  </si>
  <si>
    <t>Special Construction Systems</t>
  </si>
  <si>
    <t>Système spécial construction</t>
  </si>
  <si>
    <t>F103001</t>
  </si>
  <si>
    <t>Sound, Vibration, Seismic Const.</t>
  </si>
  <si>
    <t>Chambres fortes</t>
  </si>
  <si>
    <t>F103002</t>
  </si>
  <si>
    <t>Radiation Protection</t>
  </si>
  <si>
    <t>Construction contre le bruit, les vibrations et les séismes</t>
  </si>
  <si>
    <t>F103003</t>
  </si>
  <si>
    <t>Special Security Systems</t>
  </si>
  <si>
    <t>Protection contre les radiations</t>
  </si>
  <si>
    <t>F103004</t>
  </si>
  <si>
    <t>Vaults</t>
  </si>
  <si>
    <t>Systèmes spéciaux de sécurité</t>
  </si>
  <si>
    <t>F103005</t>
  </si>
  <si>
    <t>Other Special Construction Systems</t>
  </si>
  <si>
    <t>F103099</t>
  </si>
  <si>
    <t>Autres systèmes spéciaux de construction</t>
  </si>
  <si>
    <t>F1040</t>
  </si>
  <si>
    <t>Systems for Special Facilities</t>
  </si>
  <si>
    <t>Installation spéciale</t>
  </si>
  <si>
    <t>F104001</t>
  </si>
  <si>
    <t>Aquatic Facilities</t>
  </si>
  <si>
    <t>Installation aquatique</t>
  </si>
  <si>
    <t>F104002</t>
  </si>
  <si>
    <t>Réservoirs de liquide et de gaz</t>
  </si>
  <si>
    <t>F104003</t>
  </si>
  <si>
    <t>Chenils et abris pour animaux</t>
  </si>
  <si>
    <t>F104004</t>
  </si>
  <si>
    <t>Incinérateurs construit sur place</t>
  </si>
  <si>
    <t>F104005</t>
  </si>
  <si>
    <t>Ice Rinks</t>
  </si>
  <si>
    <t>Patinoire</t>
  </si>
  <si>
    <t>F104099</t>
  </si>
  <si>
    <t>Other Special Facilities</t>
  </si>
  <si>
    <t>Autres installations spéciales</t>
  </si>
  <si>
    <t>F1050</t>
  </si>
  <si>
    <t>Special Controls &amp; Instrumentation</t>
  </si>
  <si>
    <t>Instrumentation et régulation spéciales</t>
  </si>
  <si>
    <t>F105001</t>
  </si>
  <si>
    <t>Recording Instrumentation</t>
  </si>
  <si>
    <t>Appareils enregistreurs</t>
  </si>
  <si>
    <t>F105002</t>
  </si>
  <si>
    <t>Systèmes d'automation de bâtiment</t>
  </si>
  <si>
    <t>F105099</t>
  </si>
  <si>
    <t>Other Special Controls and Instrum.</t>
  </si>
  <si>
    <t>Autres dispositifs spéciaux d'instrumentation</t>
  </si>
  <si>
    <t>F2010</t>
  </si>
  <si>
    <t>Building Elements Demolition</t>
  </si>
  <si>
    <t>Démolition sélective</t>
  </si>
  <si>
    <t>F201001</t>
  </si>
  <si>
    <t>Démolition fondation et superstructure</t>
  </si>
  <si>
    <t>F201002</t>
  </si>
  <si>
    <t>Démolition de l'enveloppe extérieure</t>
  </si>
  <si>
    <t>F201003</t>
  </si>
  <si>
    <t>Démolition de la toiture</t>
  </si>
  <si>
    <t>F201004</t>
  </si>
  <si>
    <t>Démolition des construction intérieure et des finis</t>
  </si>
  <si>
    <t>F201005</t>
  </si>
  <si>
    <t>Démolition des systèmes de transport</t>
  </si>
  <si>
    <t>F201006</t>
  </si>
  <si>
    <t>Démolition des systèmes mécaniques</t>
  </si>
  <si>
    <t>F201007</t>
  </si>
  <si>
    <t>Démolition des systèmes électriques</t>
  </si>
  <si>
    <t>F201008</t>
  </si>
  <si>
    <t>Hazardous Components Abatement</t>
  </si>
  <si>
    <t>Démolition des équipements et fournitures</t>
  </si>
  <si>
    <t>F201099</t>
  </si>
  <si>
    <t>Autres démolitions non-dangereuse</t>
  </si>
  <si>
    <t>F2020</t>
  </si>
  <si>
    <t>Élimination de produits dangereux</t>
  </si>
  <si>
    <t>F202001</t>
  </si>
  <si>
    <t>F202002</t>
  </si>
  <si>
    <t>F202003</t>
  </si>
  <si>
    <t>F202004</t>
  </si>
  <si>
    <t>Démolition des constructions intérieures et des finis</t>
  </si>
  <si>
    <t>F202005</t>
  </si>
  <si>
    <t>F202006</t>
  </si>
  <si>
    <t>F202007</t>
  </si>
  <si>
    <t>F202008</t>
  </si>
  <si>
    <t>F202099</t>
  </si>
  <si>
    <t>Autres démolitions non-dangeureuses</t>
  </si>
  <si>
    <t>G</t>
  </si>
  <si>
    <t>AMÉNAGEMENTS EXTÉRIEURS</t>
  </si>
  <si>
    <t>G1010</t>
  </si>
  <si>
    <t>Site Clearing</t>
  </si>
  <si>
    <t>Nettoyage de l'emplacement</t>
  </si>
  <si>
    <t>G101001</t>
  </si>
  <si>
    <t>Déblaiement</t>
  </si>
  <si>
    <t>G101002</t>
  </si>
  <si>
    <t>Enlèvement d'arbres</t>
  </si>
  <si>
    <t>G101003</t>
  </si>
  <si>
    <t>Enlèvement de souches</t>
  </si>
  <si>
    <t>G101099</t>
  </si>
  <si>
    <t>Autres types de nettoyage de terrain</t>
  </si>
  <si>
    <t>G1020</t>
  </si>
  <si>
    <t>Site Demolition &amp; Relocations</t>
  </si>
  <si>
    <t>Déplacement et démolition sur l'emplacement</t>
  </si>
  <si>
    <t>G102001</t>
  </si>
  <si>
    <t>Site Demolition</t>
  </si>
  <si>
    <t>Démolition de bâtiment</t>
  </si>
  <si>
    <t>G102002</t>
  </si>
  <si>
    <t>Démolition d'éléments d'aménagement</t>
  </si>
  <si>
    <t>G102003</t>
  </si>
  <si>
    <t>Démolition d'éléments en sous-sol</t>
  </si>
  <si>
    <t>G102004</t>
  </si>
  <si>
    <t>Déplacement de bâtiment</t>
  </si>
  <si>
    <t>G102005</t>
  </si>
  <si>
    <t>Relocalisation de services</t>
  </si>
  <si>
    <t>G102006</t>
  </si>
  <si>
    <t>Relocalisation de clôture</t>
  </si>
  <si>
    <t>G102007</t>
  </si>
  <si>
    <t>Relocation of Building Utilities</t>
  </si>
  <si>
    <t>Nettoyage du site</t>
  </si>
  <si>
    <t>G102099</t>
  </si>
  <si>
    <t>Autres démolitions ou relocalisation de site</t>
  </si>
  <si>
    <t>G1030</t>
  </si>
  <si>
    <t>Site Earthwork</t>
  </si>
  <si>
    <t>Terrassement</t>
  </si>
  <si>
    <t>G103001</t>
  </si>
  <si>
    <t>Shoring Walls</t>
  </si>
  <si>
    <t>Nivellement</t>
  </si>
  <si>
    <t>G103002</t>
  </si>
  <si>
    <t>G103003</t>
  </si>
  <si>
    <t>Excavation de rock</t>
  </si>
  <si>
    <t>G103004</t>
  </si>
  <si>
    <t>Remblayage</t>
  </si>
  <si>
    <t>G103005</t>
  </si>
  <si>
    <t>Compaction du sol non remanié</t>
  </si>
  <si>
    <t>G103006</t>
  </si>
  <si>
    <t>Stabilisation du sol</t>
  </si>
  <si>
    <t>G103007</t>
  </si>
  <si>
    <t>Stabilisation des pentes</t>
  </si>
  <si>
    <t>G103008</t>
  </si>
  <si>
    <t>Traitement du sol</t>
  </si>
  <si>
    <t>G103009</t>
  </si>
  <si>
    <t>Travaux en sous-œuvre</t>
  </si>
  <si>
    <t>G103010</t>
  </si>
  <si>
    <t>Assèchement de l'emplacement</t>
  </si>
  <si>
    <t>G103011</t>
  </si>
  <si>
    <t>Contrôle de l'érosion et sédiments</t>
  </si>
  <si>
    <t>G103099</t>
  </si>
  <si>
    <t>Site/Topography</t>
  </si>
  <si>
    <t>Autres types de travaux de terrassement</t>
  </si>
  <si>
    <t>G1040</t>
  </si>
  <si>
    <t>Hazardous Waste Remediation</t>
  </si>
  <si>
    <t>Décontamination d'emplacement</t>
  </si>
  <si>
    <t>G104001</t>
  </si>
  <si>
    <t>Waste Remediation</t>
  </si>
  <si>
    <t>Enlèvement de sol contaminé</t>
  </si>
  <si>
    <t>G104002</t>
  </si>
  <si>
    <t>Traitement et restoration des sols</t>
  </si>
  <si>
    <t>G104099</t>
  </si>
  <si>
    <t>Autres décontaminations de l'emplacement</t>
  </si>
  <si>
    <t>G2010</t>
  </si>
  <si>
    <t>Roadways</t>
  </si>
  <si>
    <t>Chaussée</t>
  </si>
  <si>
    <t>G201001</t>
  </si>
  <si>
    <t>Paving &amp; Surface</t>
  </si>
  <si>
    <t>Infrastructures de chaussée</t>
  </si>
  <si>
    <t>G201002</t>
  </si>
  <si>
    <t>Curbs &amp; Gutters</t>
  </si>
  <si>
    <t>Bordures, caniveaux et drains (en surface)</t>
  </si>
  <si>
    <t>G201003</t>
  </si>
  <si>
    <t>Pavage et revêtement</t>
  </si>
  <si>
    <t>G201004</t>
  </si>
  <si>
    <t>Lignes de peinture et marquages</t>
  </si>
  <si>
    <t>G201005</t>
  </si>
  <si>
    <t>Rails &amp; Barriers</t>
  </si>
  <si>
    <t>Glissières de sécurité et barrières</t>
  </si>
  <si>
    <t>G201006</t>
  </si>
  <si>
    <t>Markings &amp; Signage</t>
  </si>
  <si>
    <t>Resurfaçage</t>
  </si>
  <si>
    <t>G201099</t>
  </si>
  <si>
    <t>Autres travaux routiers</t>
  </si>
  <si>
    <t>G2020</t>
  </si>
  <si>
    <t>Parking Lots</t>
  </si>
  <si>
    <t>Aire de stationnement</t>
  </si>
  <si>
    <t>G202001</t>
  </si>
  <si>
    <t>Parking Lot Paving</t>
  </si>
  <si>
    <t>Infrastructures de stationnement</t>
  </si>
  <si>
    <t>G202002</t>
  </si>
  <si>
    <t>Bordures, caniveaux et drains</t>
  </si>
  <si>
    <t>G202003</t>
  </si>
  <si>
    <t>G202004</t>
  </si>
  <si>
    <t>Lignes de peinture et marquage</t>
  </si>
  <si>
    <t>G202005</t>
  </si>
  <si>
    <t>G202006</t>
  </si>
  <si>
    <t>Curbs, Rails, &amp; Barriers</t>
  </si>
  <si>
    <t>G202007</t>
  </si>
  <si>
    <t>Parking Booths &amp; Equipment</t>
  </si>
  <si>
    <t>Équipements et structures divers</t>
  </si>
  <si>
    <t>G202099</t>
  </si>
  <si>
    <t>Autres aires de stationnement</t>
  </si>
  <si>
    <t>G2030</t>
  </si>
  <si>
    <t>Pedestrian Paving</t>
  </si>
  <si>
    <t>Surface piétonnière</t>
  </si>
  <si>
    <t>G203001</t>
  </si>
  <si>
    <t>Infrastructures de surface piétonnière</t>
  </si>
  <si>
    <t>G203002</t>
  </si>
  <si>
    <t>Pavers</t>
  </si>
  <si>
    <t>G203003</t>
  </si>
  <si>
    <t>G203004</t>
  </si>
  <si>
    <t>G203005</t>
  </si>
  <si>
    <t>Exterior Steps</t>
  </si>
  <si>
    <t>G203099</t>
  </si>
  <si>
    <t>Autres (marches, terrasses et allées)</t>
  </si>
  <si>
    <t>G2040</t>
  </si>
  <si>
    <t>Site Devlopment</t>
  </si>
  <si>
    <t>Aménagement du terrain</t>
  </si>
  <si>
    <t>G204001</t>
  </si>
  <si>
    <t>Fences &amp; Gates</t>
  </si>
  <si>
    <t>Clôtures et barrières</t>
  </si>
  <si>
    <t>G204002</t>
  </si>
  <si>
    <t>Retaining Walls</t>
  </si>
  <si>
    <t>Murs de soutènement</t>
  </si>
  <si>
    <t>G204003</t>
  </si>
  <si>
    <t>Terrace &amp; Perimeter Walls</t>
  </si>
  <si>
    <t>Ameublements extérieurs</t>
  </si>
  <si>
    <t>G204004</t>
  </si>
  <si>
    <t>Signage</t>
  </si>
  <si>
    <t>Bâtiment pour la sécurité</t>
  </si>
  <si>
    <t>G204005</t>
  </si>
  <si>
    <t>Fountains &amp; Pools</t>
  </si>
  <si>
    <t>Signalisation</t>
  </si>
  <si>
    <t>G204006</t>
  </si>
  <si>
    <t>Fontaines, piscines et cours d'eau</t>
  </si>
  <si>
    <t>G204007</t>
  </si>
  <si>
    <t>Playing Fields</t>
  </si>
  <si>
    <t>Terrains de sport</t>
  </si>
  <si>
    <t>G204008</t>
  </si>
  <si>
    <t>Flag Poles</t>
  </si>
  <si>
    <t>Terrasses et murs d'enceinte</t>
  </si>
  <si>
    <t>G204009</t>
  </si>
  <si>
    <t>Mâts</t>
  </si>
  <si>
    <t>G204099</t>
  </si>
  <si>
    <t>Autres améliorations au terrain</t>
  </si>
  <si>
    <t>G2050</t>
  </si>
  <si>
    <t>Landscaping</t>
  </si>
  <si>
    <t>Aménagement paysager</t>
  </si>
  <si>
    <t>G205001</t>
  </si>
  <si>
    <t>Trees &amp; Bushes</t>
  </si>
  <si>
    <t>Nivellement de finition et préparation du sol</t>
  </si>
  <si>
    <t>Mesures de contrôle de l'érosion</t>
  </si>
  <si>
    <t>G205003</t>
  </si>
  <si>
    <t>Sol de surface et lits de plantation</t>
  </si>
  <si>
    <t>G205004</t>
  </si>
  <si>
    <t>Ensemencement et gazonnement</t>
  </si>
  <si>
    <t>G205005</t>
  </si>
  <si>
    <t>Plantations</t>
  </si>
  <si>
    <t>G205006</t>
  </si>
  <si>
    <t>Arbres, plants et couvre-sol</t>
  </si>
  <si>
    <t>G205007</t>
  </si>
  <si>
    <t>Systèmes d'irrigation</t>
  </si>
  <si>
    <t>G205099</t>
  </si>
  <si>
    <t>Autres aménagements paysagers</t>
  </si>
  <si>
    <t>G3010</t>
  </si>
  <si>
    <t>Water Supply &amp; Distibution Systems</t>
  </si>
  <si>
    <t>Réseau d'alimentation et distribution d'eau</t>
  </si>
  <si>
    <t>G301001</t>
  </si>
  <si>
    <t>Potable &amp; Nonpotable Water Systems</t>
  </si>
  <si>
    <t>Système de puits</t>
  </si>
  <si>
    <t>G301002</t>
  </si>
  <si>
    <t>Réseau de distribution d'eau potable</t>
  </si>
  <si>
    <t>G301003</t>
  </si>
  <si>
    <t>Réservoir d'eau potable</t>
  </si>
  <si>
    <t>G301004</t>
  </si>
  <si>
    <t>Réseau de protection incendie</t>
  </si>
  <si>
    <t>G301005</t>
  </si>
  <si>
    <t>Réservoir pour protection incendie</t>
  </si>
  <si>
    <t>G301006</t>
  </si>
  <si>
    <t>Réseau de distribution d'eau non potable</t>
  </si>
  <si>
    <t>G301007</t>
  </si>
  <si>
    <t>Pumping Stations</t>
  </si>
  <si>
    <t>Stations de pompage</t>
  </si>
  <si>
    <t>G301008</t>
  </si>
  <si>
    <t>Water Storage</t>
  </si>
  <si>
    <t>Stations compactes de traitement des eaux</t>
  </si>
  <si>
    <t>G301099</t>
  </si>
  <si>
    <t>Autres alimentations en eau</t>
  </si>
  <si>
    <t>G3020</t>
  </si>
  <si>
    <t>Sanitary Sewer Systems</t>
  </si>
  <si>
    <t>Réseau d'égout sanitaire</t>
  </si>
  <si>
    <t>G302001</t>
  </si>
  <si>
    <t>Piping</t>
  </si>
  <si>
    <t>Canalisations</t>
  </si>
  <si>
    <t>G302002</t>
  </si>
  <si>
    <t>Manholes</t>
  </si>
  <si>
    <t>Trous d'homme (regards )</t>
  </si>
  <si>
    <t>G302003</t>
  </si>
  <si>
    <t>Septic Tanks</t>
  </si>
  <si>
    <t>Stations de relèvement et station de pompage</t>
  </si>
  <si>
    <t>G302004</t>
  </si>
  <si>
    <t>Catch Basins</t>
  </si>
  <si>
    <t>Stations compactes de traitement des eaux usées</t>
  </si>
  <si>
    <t>G302005</t>
  </si>
  <si>
    <t>Package Waste Water Treatment Plants</t>
  </si>
  <si>
    <t>Réservoir d'eau usée (fosses septiques)</t>
  </si>
  <si>
    <t>G302006</t>
  </si>
  <si>
    <t>Drainage et champs d'épuration</t>
  </si>
  <si>
    <t>G302099</t>
  </si>
  <si>
    <t>Autres systèmes d'égout sanitaires</t>
  </si>
  <si>
    <t>G3030</t>
  </si>
  <si>
    <t>Storm Sewer Systems</t>
  </si>
  <si>
    <t>Réseau d'égout pluvial</t>
  </si>
  <si>
    <t>G303001</t>
  </si>
  <si>
    <t>G303002</t>
  </si>
  <si>
    <t>Trous d'homme et regards puisards</t>
  </si>
  <si>
    <t>G303003</t>
  </si>
  <si>
    <t>Retention Ponds</t>
  </si>
  <si>
    <t>Stations de relèvement</t>
  </si>
  <si>
    <t>G303004</t>
  </si>
  <si>
    <t>Ditches &amp; Culverts</t>
  </si>
  <si>
    <t>Fossés et canivaux</t>
  </si>
  <si>
    <t>G303005</t>
  </si>
  <si>
    <t>Bassins de captation et de rétention</t>
  </si>
  <si>
    <t>G303006</t>
  </si>
  <si>
    <t>Contrôle et mesure de l'érosion et des sédiments</t>
  </si>
  <si>
    <t>G303007</t>
  </si>
  <si>
    <t>Gestion des d'égouts pluviaux</t>
  </si>
  <si>
    <t>G303099</t>
  </si>
  <si>
    <t>Autres systèmes</t>
  </si>
  <si>
    <t>G3040</t>
  </si>
  <si>
    <t>Heating Distribution</t>
  </si>
  <si>
    <t>Réseau de distribution de chaleur</t>
  </si>
  <si>
    <t>G304001</t>
  </si>
  <si>
    <t>Alimentation à l'eau chaude de surface</t>
  </si>
  <si>
    <t>G304002</t>
  </si>
  <si>
    <t>Alimentation en vapeur de surface</t>
  </si>
  <si>
    <t>G304003</t>
  </si>
  <si>
    <t>Alimentation à l'eau chaude souterraine</t>
  </si>
  <si>
    <t>G304004</t>
  </si>
  <si>
    <t>Alimentation en vapeur souterraine</t>
  </si>
  <si>
    <t>G304005</t>
  </si>
  <si>
    <t>Condensation Return</t>
  </si>
  <si>
    <t>Boîtes de valves et trou d'homme en béton armé</t>
  </si>
  <si>
    <t>G304006</t>
  </si>
  <si>
    <t>G304099</t>
  </si>
  <si>
    <t>Autres types de distribution de chaleur</t>
  </si>
  <si>
    <t>G3050</t>
  </si>
  <si>
    <t>Cooling Distribution</t>
  </si>
  <si>
    <t>Réseau de distribution de refroidissement</t>
  </si>
  <si>
    <t>G305001</t>
  </si>
  <si>
    <t>Chilled Water Piping</t>
  </si>
  <si>
    <t>Système de refroidissement en surface</t>
  </si>
  <si>
    <t>G305002</t>
  </si>
  <si>
    <t>Système de refroidissement souterraine</t>
  </si>
  <si>
    <t>G305003</t>
  </si>
  <si>
    <t>Étançonnement de tranchées pour refroidissement</t>
  </si>
  <si>
    <t>G305004</t>
  </si>
  <si>
    <t>Puits de refroidissement</t>
  </si>
  <si>
    <t>G305005</t>
  </si>
  <si>
    <t>G305006</t>
  </si>
  <si>
    <t>Cooling Towers on Site</t>
  </si>
  <si>
    <t>Tours de refroidissement sur l'emplacement</t>
  </si>
  <si>
    <t>G305099</t>
  </si>
  <si>
    <t>Autres alimentations de refroidissement</t>
  </si>
  <si>
    <t>G3060</t>
  </si>
  <si>
    <t>Fuel Distribution</t>
  </si>
  <si>
    <t>Réseau de combustible</t>
  </si>
  <si>
    <t>G306001</t>
  </si>
  <si>
    <t>Canalisation de carburant liquide</t>
  </si>
  <si>
    <t>G306002</t>
  </si>
  <si>
    <t>Canalisation de carburant pour avion</t>
  </si>
  <si>
    <t>G306003</t>
  </si>
  <si>
    <t>Équipements pour le carburant liquide</t>
  </si>
  <si>
    <t>G306004</t>
  </si>
  <si>
    <t>Réservoirs d'entreposage de carburant liquide</t>
  </si>
  <si>
    <t>G306005</t>
  </si>
  <si>
    <t>Étançonnement de tranchées pour carburant liquide</t>
  </si>
  <si>
    <t>G306006</t>
  </si>
  <si>
    <t>Canalisation de distribution de gaz (naturel ou propane)</t>
  </si>
  <si>
    <t>G306007</t>
  </si>
  <si>
    <t>Réservoirs d'entreposage de gaz</t>
  </si>
  <si>
    <t>G306008</t>
  </si>
  <si>
    <t>Equipment</t>
  </si>
  <si>
    <t>Étançonnement de tranchées pour gaz</t>
  </si>
  <si>
    <t>G306098</t>
  </si>
  <si>
    <t>Storage Tanks</t>
  </si>
  <si>
    <t>Autres distributions de gaz</t>
  </si>
  <si>
    <t>G306099</t>
  </si>
  <si>
    <t>Autres distributions de carburant liquides</t>
  </si>
  <si>
    <t>G3090</t>
  </si>
  <si>
    <t>Other Civil/Mechanical Utilities</t>
  </si>
  <si>
    <t>Autres services de mécaniques</t>
  </si>
  <si>
    <t>G309001</t>
  </si>
  <si>
    <t>Industrial Waste Systems</t>
  </si>
  <si>
    <t>Systèmes de rejets industriels</t>
  </si>
  <si>
    <t>G309002</t>
  </si>
  <si>
    <t>Petroleum &amp; Lubricant Distribution System</t>
  </si>
  <si>
    <t>Regards et puisards pour déchet industriels</t>
  </si>
  <si>
    <t>G309003</t>
  </si>
  <si>
    <t>Stations de relèvement de déchets industriels</t>
  </si>
  <si>
    <t>G309004</t>
  </si>
  <si>
    <t>Réservoir et séparateur de déchets industriels</t>
  </si>
  <si>
    <t>G309005</t>
  </si>
  <si>
    <t>Étançonnement de tranchées pour réseaux de déchets industriels</t>
  </si>
  <si>
    <t>G309006</t>
  </si>
  <si>
    <t>Géothermie</t>
  </si>
  <si>
    <t>G309099</t>
  </si>
  <si>
    <t>Autres déchets industriels</t>
  </si>
  <si>
    <t>G4010</t>
  </si>
  <si>
    <t>Electrical Distribution</t>
  </si>
  <si>
    <t>Distribution d'électricité</t>
  </si>
  <si>
    <t>G401001</t>
  </si>
  <si>
    <t>Substations</t>
  </si>
  <si>
    <t>Sous-station et travaux connexes</t>
  </si>
  <si>
    <t>G401002</t>
  </si>
  <si>
    <t>Transformateurs et travaux connexes</t>
  </si>
  <si>
    <t>Interrupteur électrique</t>
  </si>
  <si>
    <t>G401003</t>
  </si>
  <si>
    <t>Interrupteur et contrôle</t>
  </si>
  <si>
    <t>G401004</t>
  </si>
  <si>
    <t>Conducteur électrique de haute tension</t>
  </si>
  <si>
    <t>G401005</t>
  </si>
  <si>
    <t>Tours, poteaux électriques et isolateur</t>
  </si>
  <si>
    <t>G401006</t>
  </si>
  <si>
    <t>Lignes électriques souterraines</t>
  </si>
  <si>
    <t>G401007</t>
  </si>
  <si>
    <t>Puits d'accès pour distribution électrique</t>
  </si>
  <si>
    <t>G401008</t>
  </si>
  <si>
    <t>Overhead &amp; Underground Power Distribution</t>
  </si>
  <si>
    <t>Système de mise à la terre</t>
  </si>
  <si>
    <t>G401009</t>
  </si>
  <si>
    <t>Duct Banks</t>
  </si>
  <si>
    <t>Compteurs</t>
  </si>
  <si>
    <t>G401099</t>
  </si>
  <si>
    <t>Autres réseaux d'alimentation et de transmission électriques</t>
  </si>
  <si>
    <t>G4020</t>
  </si>
  <si>
    <t>Site Lighting</t>
  </si>
  <si>
    <t>Éclairage extérieur</t>
  </si>
  <si>
    <t>G402001</t>
  </si>
  <si>
    <t>Fixtures &amp; Transformers</t>
  </si>
  <si>
    <t>Transformateurs</t>
  </si>
  <si>
    <t>G402002</t>
  </si>
  <si>
    <t>Distributions électriques aériennes</t>
  </si>
  <si>
    <t>G402003</t>
  </si>
  <si>
    <t>Lampadaires, supports de luminaire et isolateur</t>
  </si>
  <si>
    <t>G402004</t>
  </si>
  <si>
    <t>Distributions électriques souterraines</t>
  </si>
  <si>
    <t>G402005</t>
  </si>
  <si>
    <t>Puits d'accès pour éclairage</t>
  </si>
  <si>
    <t>G402006</t>
  </si>
  <si>
    <t>Contrôles de l'éclairage extérieur</t>
  </si>
  <si>
    <t>G402007</t>
  </si>
  <si>
    <t>G402008</t>
  </si>
  <si>
    <t>Poles</t>
  </si>
  <si>
    <t>Système d'éclairage de sécurité</t>
  </si>
  <si>
    <t>G402099</t>
  </si>
  <si>
    <t>Conduit &amp; Duct Banks</t>
  </si>
  <si>
    <t>Autres éclairages extérieurs</t>
  </si>
  <si>
    <t>G4030</t>
  </si>
  <si>
    <t>Site Communications &amp; Security</t>
  </si>
  <si>
    <t>Communication et sécurité sur l'emplacement</t>
  </si>
  <si>
    <t>G403001</t>
  </si>
  <si>
    <t>Special Communications</t>
  </si>
  <si>
    <t>Systèmes de communication pour l'emplacement</t>
  </si>
  <si>
    <t>G403002</t>
  </si>
  <si>
    <t>Système de sonorisation</t>
  </si>
  <si>
    <t>G403003</t>
  </si>
  <si>
    <t>Systèmes d'alarme incendie</t>
  </si>
  <si>
    <t>G403004</t>
  </si>
  <si>
    <t>Système de câble TV</t>
  </si>
  <si>
    <t>G403005</t>
  </si>
  <si>
    <t>Câblages et filage</t>
  </si>
  <si>
    <t>G403006</t>
  </si>
  <si>
    <t>Puits d'accès pour communication et réseaux de sécurité</t>
  </si>
  <si>
    <t>G403007</t>
  </si>
  <si>
    <t>Poteaux pour communication et réseaux de sécurité</t>
  </si>
  <si>
    <t>G403008</t>
  </si>
  <si>
    <t>Moniteurs et caméras de surveillance</t>
  </si>
  <si>
    <t>G403009</t>
  </si>
  <si>
    <t>Site Security</t>
  </si>
  <si>
    <t>G403098</t>
  </si>
  <si>
    <t>Autres types d'alarme et de communication</t>
  </si>
  <si>
    <t>G403099</t>
  </si>
  <si>
    <t>Autres systèmes de sécurité</t>
  </si>
  <si>
    <t>G4090</t>
  </si>
  <si>
    <t>Other Electrical Utilities</t>
  </si>
  <si>
    <t>Autres services d'électricité</t>
  </si>
  <si>
    <t>G409001</t>
  </si>
  <si>
    <t>Special Electrical Utilities</t>
  </si>
  <si>
    <t>Protection cathodique - Anode</t>
  </si>
  <si>
    <t>G409002</t>
  </si>
  <si>
    <t>Protection cathodique - Conduits</t>
  </si>
  <si>
    <t>G409003</t>
  </si>
  <si>
    <t>Génératrice</t>
  </si>
  <si>
    <t>G409099</t>
  </si>
  <si>
    <t>Autres protection cathodique</t>
  </si>
  <si>
    <t>G9010</t>
  </si>
  <si>
    <t>Service Tunnels</t>
  </si>
  <si>
    <t>Tunnel de services et piétonnier</t>
  </si>
  <si>
    <t>G901001</t>
  </si>
  <si>
    <t>Construction de tunnels de service et piétonnier</t>
  </si>
  <si>
    <t>G901002</t>
  </si>
  <si>
    <t>Tunnels préfabriqués de service et piétonnier</t>
  </si>
  <si>
    <t>G9090</t>
  </si>
  <si>
    <t>Other Site Systems &amp; Equipment</t>
  </si>
  <si>
    <t>Autres systèmes sur l'emplacement</t>
  </si>
  <si>
    <t>G909001</t>
  </si>
  <si>
    <t>Ponts</t>
  </si>
  <si>
    <t>G909002</t>
  </si>
  <si>
    <t>Réseaux ferroviaires</t>
  </si>
  <si>
    <t>G909003</t>
  </si>
  <si>
    <t>Système de fonte de neige</t>
  </si>
  <si>
    <t>G909099</t>
  </si>
  <si>
    <t>Autres constructions spéciales</t>
  </si>
  <si>
    <t>Designated Design/Performance Specifications</t>
  </si>
  <si>
    <t>Existant</t>
  </si>
  <si>
    <t>Responsable</t>
  </si>
  <si>
    <t>G205002</t>
  </si>
  <si>
    <t>IFC</t>
  </si>
  <si>
    <t>ASCENSEUR</t>
  </si>
  <si>
    <t>Architecture</t>
  </si>
  <si>
    <t>IfcTransportElement</t>
  </si>
  <si>
    <t>Classe IFC</t>
  </si>
  <si>
    <t>X</t>
  </si>
  <si>
    <t>Exigences Standards</t>
  </si>
  <si>
    <t>IfcTransportElement.ELEVATOR</t>
  </si>
  <si>
    <t>Classification uniformat</t>
  </si>
  <si>
    <t>.</t>
  </si>
  <si>
    <t>IfcClassification</t>
  </si>
  <si>
    <t xml:space="preserve">Identifiant numérique </t>
  </si>
  <si>
    <t>IfcElement.Tag</t>
  </si>
  <si>
    <t>Identification du type</t>
  </si>
  <si>
    <t>IfcObject.ObjectType</t>
  </si>
  <si>
    <t>Nom objet</t>
  </si>
  <si>
    <t>IfcRoot.Name</t>
  </si>
  <si>
    <t>Statut</t>
  </si>
  <si>
    <t>Structure de découpage de l’estimation</t>
  </si>
  <si>
    <t>Type d'objet</t>
  </si>
  <si>
    <t>Pset_TransportElementElevator</t>
  </si>
  <si>
    <t>Type IFC</t>
  </si>
  <si>
    <t>IfcTransportElementType.PredefinedType</t>
  </si>
  <si>
    <t>IfcTransportElement.PredefinedType</t>
  </si>
  <si>
    <t>AUTRES ÉLÉMENTS</t>
  </si>
  <si>
    <t>TOUTES</t>
  </si>
  <si>
    <t>CENTRALE OU UNITÉ DE TRAITEMENT D'AIR</t>
  </si>
  <si>
    <t>Mécanique</t>
  </si>
  <si>
    <t>IfcUnitaryEquipment</t>
  </si>
  <si>
    <t>Capacité</t>
  </si>
  <si>
    <t>IfcUnitaryEquipmentType.AIRHANDLER</t>
  </si>
  <si>
    <t>IfcUnitaryEquipment.AIRHANDLER</t>
  </si>
  <si>
    <t>Puissance</t>
  </si>
  <si>
    <t>Pset_ElectricalDeviceCommon</t>
  </si>
  <si>
    <t>IfcUnitaryEquipmentType</t>
  </si>
  <si>
    <t>IfcUnitaryEquipmentType.PredefinedType</t>
  </si>
  <si>
    <t>IfcUnitaryEquipment.PredefinedType</t>
  </si>
  <si>
    <t>STRUCTURE</t>
  </si>
  <si>
    <t>IfcColumn</t>
  </si>
  <si>
    <t>Est apparent (vrai ou faux)</t>
  </si>
  <si>
    <t>IfcColumnType.PredefinedType</t>
  </si>
  <si>
    <t>IfcColumn.PredefinedType</t>
  </si>
  <si>
    <t>COMMUNICATION ET SÉCURITÉ</t>
  </si>
  <si>
    <t>ÉLECTRICITÉ</t>
  </si>
  <si>
    <t>IfcCommunicationsAppliance</t>
  </si>
  <si>
    <t>IfcCommunicationsApplianceType</t>
  </si>
  <si>
    <t>IfcCommunicationsApplianceTypeEnum</t>
  </si>
  <si>
    <t>DALLE</t>
  </si>
  <si>
    <t>IfcSlab.FLOOR</t>
  </si>
  <si>
    <t>IfcSlab</t>
  </si>
  <si>
    <t>Résistance au feu</t>
  </si>
  <si>
    <t>Pset_SlabCommon.FireRating</t>
  </si>
  <si>
    <t>IfcSlabType.PredefinedType</t>
  </si>
  <si>
    <t>IfcSlab.PredefinedType</t>
  </si>
  <si>
    <t>DALLE SUR SOL</t>
  </si>
  <si>
    <t>IfcSlab.BASESLAB</t>
  </si>
  <si>
    <t>ifcSpace</t>
  </si>
  <si>
    <t>IfcSpace</t>
  </si>
  <si>
    <t>No. Fiche technique</t>
  </si>
  <si>
    <t>No. Local</t>
  </si>
  <si>
    <t>Nom du local</t>
  </si>
  <si>
    <t>IfcSpatialElement.LongName</t>
  </si>
  <si>
    <t>Nom du secteur</t>
  </si>
  <si>
    <t>Nom du sous-secteur</t>
  </si>
  <si>
    <t>Superficie programmée</t>
  </si>
  <si>
    <t>IfcSpaceType.PredefinedType</t>
  </si>
  <si>
    <t>IfcSpace.PredefinedType</t>
  </si>
  <si>
    <t>Catégorie d'espace réseau</t>
  </si>
  <si>
    <t>Catégorie ministère (XXX XX)</t>
  </si>
  <si>
    <t>Catégorie réseau (X X xx)</t>
  </si>
  <si>
    <t>Descriptif du type de local</t>
  </si>
  <si>
    <t>Fonction</t>
  </si>
  <si>
    <t>Sous-fonction</t>
  </si>
  <si>
    <t>No. Fiche</t>
  </si>
  <si>
    <t>No. Tableau</t>
  </si>
  <si>
    <t>EXTINCTEUR</t>
  </si>
  <si>
    <t>IfcFireSuppressionTerminal</t>
  </si>
  <si>
    <t>IfcFireSuppressionTerminalType.USERDEFINED[PORTABLE_FIRE_EXTINGUISHER]</t>
  </si>
  <si>
    <t>IfcFireSuppressionTerminal.USERDEFINED[PORTABLE_FIRE_EXTINGUISHER]</t>
  </si>
  <si>
    <t>Taille (poids)</t>
  </si>
  <si>
    <t>IfcFireSuppressionTerminalType.PredefinedType</t>
  </si>
  <si>
    <t>IfcFireSuppressionTerminal.PredefinedType</t>
  </si>
  <si>
    <t>FENÊTRE</t>
  </si>
  <si>
    <t>ifcWindow</t>
  </si>
  <si>
    <t>IfcWindow</t>
  </si>
  <si>
    <t>IfcWindowType</t>
  </si>
  <si>
    <t>IfcWindow.PredefinedType</t>
  </si>
  <si>
    <t>FONDATION</t>
  </si>
  <si>
    <t>IfcFooting</t>
  </si>
  <si>
    <t>IfcPile</t>
  </si>
  <si>
    <t>IfcPileType.PredefinedType</t>
  </si>
  <si>
    <t>IfcPile.PredefinedType</t>
  </si>
  <si>
    <t>IfcFireSuppressionTerminalType.SPRINKLER</t>
  </si>
  <si>
    <t>IfcFireSuppressionTerminal.SPRINKLER</t>
  </si>
  <si>
    <t>Matériau tuyauterie</t>
  </si>
  <si>
    <t>Type de gicleur</t>
  </si>
  <si>
    <t>Pset_FireSuppressionTerminalTypeSprinkler.SprinklerType</t>
  </si>
  <si>
    <t>GROUPE ÉLECTROGÈNE</t>
  </si>
  <si>
    <t>IfcElectricGenerator</t>
  </si>
  <si>
    <t>Abris (vrai ou faux)</t>
  </si>
  <si>
    <t>IfcElectricGeneratorType.USERDEFINED[ENGINGENERATOR]</t>
  </si>
  <si>
    <t>IfcElectricGenerator.ENGINEGENERATOR</t>
  </si>
  <si>
    <t>Pset_ElectricGeneratorTypeCommon.MaximumPowerOutput</t>
  </si>
  <si>
    <t>Source d'alimentation</t>
  </si>
  <si>
    <t>IfcElectricGeneratorType.PredefinedType</t>
  </si>
  <si>
    <t>IfcElectricGenerator.PredefinedType</t>
  </si>
  <si>
    <t>INTERRUPTEUR ÉLECTRIQUE</t>
  </si>
  <si>
    <t>IfcSwitchingDevice</t>
  </si>
  <si>
    <t>IfcSwitchingDeviceType</t>
  </si>
  <si>
    <t>Installation</t>
  </si>
  <si>
    <t>Type de circuit</t>
  </si>
  <si>
    <t>Type de dispositifs</t>
  </si>
  <si>
    <t>Pset_SwitchingDeviceTypeCommon</t>
  </si>
  <si>
    <t>IfcSwitchingDeviceType.PredefinedType</t>
  </si>
  <si>
    <t>IfcSwitchingDevice.PredefinedType</t>
  </si>
  <si>
    <t>LUMINAIRE</t>
  </si>
  <si>
    <t>IfcLightFixture</t>
  </si>
  <si>
    <t>IfcLightFixtureType</t>
  </si>
  <si>
    <t>Nombre de LUX</t>
  </si>
  <si>
    <t>IfcLightFixtureType.PredefinedType</t>
  </si>
  <si>
    <t>IfcLightFixture.PredefinedType</t>
  </si>
  <si>
    <t>MOBILIER</t>
  </si>
  <si>
    <t>IfcFurniture</t>
  </si>
  <si>
    <t>IfcFurnishingElement</t>
  </si>
  <si>
    <t>IfcFurnishingElementType</t>
  </si>
  <si>
    <t>IfcFurniture.PredefinedType</t>
  </si>
  <si>
    <t>MUR</t>
  </si>
  <si>
    <t>IfcWall</t>
  </si>
  <si>
    <t>Pset_WallCommon.FireRating</t>
  </si>
  <si>
    <t>IfcWallType</t>
  </si>
  <si>
    <t>IfcWallType.PredefinedType</t>
  </si>
  <si>
    <t>IfcWall.PredefinedType</t>
  </si>
  <si>
    <t>MUR RIDEAU</t>
  </si>
  <si>
    <t>IfcCurtainWall</t>
  </si>
  <si>
    <t>IfcCurtainWall.NOTDEFINED</t>
  </si>
  <si>
    <t>Pset_CurtainWallCommon.FireRating</t>
  </si>
  <si>
    <t>IfcCurtainWallType</t>
  </si>
  <si>
    <t>IfcCurtainWallType.PredefinedType</t>
  </si>
  <si>
    <t>IfcCurtainWall.PredefinedType</t>
  </si>
  <si>
    <t>PIEUX</t>
  </si>
  <si>
    <t>Type de pieux</t>
  </si>
  <si>
    <t>PORTE</t>
  </si>
  <si>
    <t>IfcDoor</t>
  </si>
  <si>
    <t>Pset_DoorCommon.FireRating</t>
  </si>
  <si>
    <t>IfcDoorType</t>
  </si>
  <si>
    <t>IfcDoor.PredefinedType</t>
  </si>
  <si>
    <t>POUTRE</t>
  </si>
  <si>
    <t>IfcBeam</t>
  </si>
  <si>
    <t>IfcBeamType.PredefinedType</t>
  </si>
  <si>
    <t>IfcBeam.PredefinedType</t>
  </si>
  <si>
    <t>PRISE ÉLECTRIQUE</t>
  </si>
  <si>
    <t>IfcOutlet</t>
  </si>
  <si>
    <t>IfcOutletType</t>
  </si>
  <si>
    <t>IfcOutletType.PredefinedType</t>
  </si>
  <si>
    <t>IfcOutlet.PredefinedType</t>
  </si>
  <si>
    <t>PRODUCTION CHALEUR - EAU</t>
  </si>
  <si>
    <t>IfcBoiler</t>
  </si>
  <si>
    <t>IfcBoilerType.WATER</t>
  </si>
  <si>
    <t>IfcBoiler.WATER</t>
  </si>
  <si>
    <t>Nombre de chaudière</t>
  </si>
  <si>
    <t>IfcBoilerType.PredefinedType</t>
  </si>
  <si>
    <t>IfcBoiler.PredefinedType</t>
  </si>
  <si>
    <t>PRODUCTION DE FROID</t>
  </si>
  <si>
    <t>IfcChiller</t>
  </si>
  <si>
    <t>Pset_UnitaryEquipmentTypeAirConditioningUnit.SensibleCoolingCapacity</t>
  </si>
  <si>
    <t>IfcChillerType.AIRCOOLED</t>
  </si>
  <si>
    <t>IfcChiller.AIRCOOLED</t>
  </si>
  <si>
    <t>IfcChillerType.PredefinedType</t>
  </si>
  <si>
    <t>IfcChiller.PredefinedType</t>
  </si>
  <si>
    <t>PROJET</t>
  </si>
  <si>
    <t>IfcProject</t>
  </si>
  <si>
    <t>Adresse du projet</t>
  </si>
  <si>
    <t>Auteur de la maquette (firme)</t>
  </si>
  <si>
    <t>Emplacement</t>
  </si>
  <si>
    <t>Nom du client</t>
  </si>
  <si>
    <t>Nom du projet</t>
  </si>
  <si>
    <t>Numéro du projet</t>
  </si>
  <si>
    <t>TOITURE</t>
  </si>
  <si>
    <t>IfcRoof</t>
  </si>
  <si>
    <t>Pset_RoofCommon.FireRating</t>
  </si>
  <si>
    <t>IfcRoofType</t>
  </si>
  <si>
    <t>IfcRoofType.PredefinedType</t>
  </si>
  <si>
    <t>IfcRoof.PredefinedType</t>
  </si>
  <si>
    <t>TUYAU ET RACCORD</t>
  </si>
  <si>
    <t>IfcPipeSegment</t>
  </si>
  <si>
    <t>IfcPipeSegmentType</t>
  </si>
  <si>
    <t>IfcPipeSegmentType.PredefinedType</t>
  </si>
  <si>
    <t>IfcPipeSegment.PredefinedType</t>
  </si>
  <si>
    <t>VENTILATION - GAINE DE VENTILATION</t>
  </si>
  <si>
    <t>IfcDuctSegment</t>
  </si>
  <si>
    <t>IfcDuctSegmentType</t>
  </si>
  <si>
    <t>IfcDuctSegment.PredefinedType</t>
  </si>
  <si>
    <t xml:space="preserve">ICI : ON DOIT MODIFIER LES FORMULES DE L'ONGLET FICHE ! </t>
  </si>
  <si>
    <t>Propriétés</t>
  </si>
  <si>
    <t>Définitions</t>
  </si>
  <si>
    <t>Identifiant unique</t>
  </si>
  <si>
    <t>Résistance au feu </t>
  </si>
  <si>
    <t>Identification du type de tête de gicleur (i.e. encastré, mural, etc)</t>
  </si>
  <si>
    <t>DÉFINITIONS PROPRIÉTÉ</t>
  </si>
  <si>
    <t>DISCIPLINES</t>
  </si>
  <si>
    <t>Éléments</t>
  </si>
  <si>
    <t>ARCHITECTURE</t>
  </si>
  <si>
    <t>MÉCANIQUE</t>
  </si>
  <si>
    <t>CIVIL</t>
  </si>
  <si>
    <t>Inclus</t>
  </si>
  <si>
    <t>Discipline</t>
  </si>
  <si>
    <t>Model</t>
  </si>
  <si>
    <t>%</t>
  </si>
  <si>
    <t>Technicien</t>
  </si>
  <si>
    <t>Oui</t>
  </si>
  <si>
    <t>Structure</t>
  </si>
  <si>
    <t>Non</t>
  </si>
  <si>
    <t>Civil</t>
  </si>
  <si>
    <t>L400</t>
  </si>
  <si>
    <t>L500</t>
  </si>
  <si>
    <t>Ventillation</t>
  </si>
  <si>
    <t>CC</t>
  </si>
  <si>
    <t>Plomberie</t>
  </si>
  <si>
    <t>Protection Incendie</t>
  </si>
  <si>
    <t>Électricité</t>
  </si>
  <si>
    <t>Espace (selon type de projet)</t>
  </si>
  <si>
    <t>Mécanique (CVCA)</t>
  </si>
  <si>
    <t>Service alimentaire</t>
  </si>
  <si>
    <t>Architecture, Structure</t>
  </si>
  <si>
    <t>Architecture, Mécanique</t>
  </si>
  <si>
    <t>Architecture, Électrique</t>
  </si>
  <si>
    <t>Architecture, Plomberie</t>
  </si>
  <si>
    <t>Entrepreneur</t>
  </si>
  <si>
    <t>Mise en service</t>
  </si>
  <si>
    <t>?</t>
  </si>
  <si>
    <t>Plomberie, Structure</t>
  </si>
  <si>
    <t>Protecteur de murs</t>
  </si>
  <si>
    <t>Code Uniformat</t>
  </si>
  <si>
    <t>B</t>
  </si>
  <si>
    <t>Fixed Multiple Seating</t>
  </si>
  <si>
    <t>Peinture et vernis</t>
  </si>
  <si>
    <t>Tuyaux et raccords sanitaires</t>
  </si>
  <si>
    <t>Autres systèmes de plomberie</t>
  </si>
  <si>
    <t>Système d'intercommunication</t>
  </si>
  <si>
    <t>Unités combinées de cuisine</t>
  </si>
  <si>
    <t>Panneaux acoustiques appliqués sur le mur</t>
  </si>
  <si>
    <t>Excavation</t>
  </si>
  <si>
    <t>Note 2</t>
  </si>
  <si>
    <t>MAQUETTES DE CONCEPTION</t>
  </si>
  <si>
    <t>Fini cloisons</t>
  </si>
  <si>
    <t>Fini cloison</t>
  </si>
  <si>
    <t>Fini plancher</t>
  </si>
  <si>
    <t>Fini plinthe</t>
  </si>
  <si>
    <t>SQI_CarateristiquesFonctionnelles</t>
  </si>
  <si>
    <t>SQI_CaracteristiquesFonctionnelles</t>
  </si>
  <si>
    <t>Pset_SpaceCommun</t>
  </si>
  <si>
    <t>(nouveau)</t>
  </si>
  <si>
    <t>Nom du type objet</t>
  </si>
  <si>
    <t>Groupe de quincaillerie</t>
  </si>
  <si>
    <t>Indice de tranmission du son</t>
  </si>
  <si>
    <t>Matériau porte</t>
  </si>
  <si>
    <t>Matériau cadre</t>
  </si>
  <si>
    <t>Structure de découpage estimation</t>
  </si>
  <si>
    <t>Est exterieur (vrai ou faux)</t>
  </si>
  <si>
    <t>Pset_DoorCommon</t>
  </si>
  <si>
    <t>Pset_WallCommon</t>
  </si>
  <si>
    <t>Production chaleur - eau</t>
  </si>
  <si>
    <t>Étiquette descriptive attribuée à un type générique regroupant plusieurs occurrences partageant les mêmes caractéristiques techniques et fonctionnelles.</t>
  </si>
  <si>
    <t>IfcTypeObject.Name</t>
  </si>
  <si>
    <t>Matériau</t>
  </si>
  <si>
    <t>IfcMaterial</t>
  </si>
  <si>
    <t>Information décrivant la substance physique d’un élément ou d’une partie d’élément, utilisée pour caractériser ses propriétés techniques</t>
  </si>
  <si>
    <t>Identifiant unique (No de porte)</t>
  </si>
  <si>
    <t>CAS D'USAGE</t>
  </si>
  <si>
    <t>Surface</t>
  </si>
  <si>
    <t>Espace - Pièce (selon type de projet)</t>
  </si>
  <si>
    <t>Espace - Surface (selon type de projet)</t>
  </si>
  <si>
    <t>ESPACE - PIECE (autre projet)</t>
  </si>
  <si>
    <t>ESPACE - PIECE (CEGEP_selon SILC v12)</t>
  </si>
  <si>
    <t>ESPACE - PIECE (école)</t>
  </si>
  <si>
    <t xml:space="preserve">ESPACE - SURFACE </t>
  </si>
  <si>
    <t>PLAFOND</t>
  </si>
  <si>
    <t>IfcCovering</t>
  </si>
  <si>
    <t>IfcCoveringType.PredefinedType</t>
  </si>
  <si>
    <t>Pset_CoveringCommon.FireRating</t>
  </si>
  <si>
    <t>Pset_CoveringCommon</t>
  </si>
  <si>
    <t>Plafond</t>
  </si>
  <si>
    <t>Pset_WindowlCommon</t>
  </si>
  <si>
    <t>Pset_WindowCommon</t>
  </si>
  <si>
    <t>Est porteur(vrai ou faux)</t>
  </si>
  <si>
    <t>Est extérieur(vrai ou faux)</t>
  </si>
  <si>
    <t>Pset_ColumnCommon.LoadBearing</t>
  </si>
  <si>
    <t>Pset_ColumnCommon.IsExternal</t>
  </si>
  <si>
    <t>Profil de la section</t>
  </si>
  <si>
    <t>Pset_BeamCommon.LoadBearing</t>
  </si>
  <si>
    <t>Pset_BeamCommon.IsExternal</t>
  </si>
  <si>
    <t>Projet</t>
  </si>
  <si>
    <t>IfcElectricGeneratorType</t>
  </si>
  <si>
    <t>Type de montage</t>
  </si>
  <si>
    <t>Pset_LightFixtureTypeCommon.LightFixtureMountingType</t>
  </si>
  <si>
    <t>Pset_LightFixtureTypeCommon</t>
  </si>
  <si>
    <t>Tension</t>
  </si>
  <si>
    <t>Pset_OutletTypeCommon</t>
  </si>
  <si>
    <t>Indique si l'appareil est encastré (RECESSED) ou en applique (SURFACE).</t>
  </si>
  <si>
    <t>ePset_OutletTypeCommon.MountingType</t>
  </si>
  <si>
    <t>Pset_AirTerminalTypeCommon</t>
  </si>
  <si>
    <t>Pset_FireSuppressionTerminalType</t>
  </si>
  <si>
    <t>Masse nominale de l’extincteur, exprimée en livres (lbs), représentant la quantité totale de produit extincteur contenue dans l’appareil.</t>
  </si>
  <si>
    <t>Pset_FireSuppressionTerminalTypeCommon</t>
  </si>
  <si>
    <t>Pset_FireSuppressionTerminalTypeSprinkler</t>
  </si>
  <si>
    <t>Pset_PipeSegmentType</t>
  </si>
  <si>
    <t>Pset_BoilerType</t>
  </si>
  <si>
    <t>IfcDuctSegmentType.PredefinedType</t>
  </si>
  <si>
    <t>Identifiant du système</t>
  </si>
  <si>
    <t>Classification uniformat du système</t>
  </si>
  <si>
    <t>Code Uniformat II correspondant à la catégorie fonctionnelle de l'élément.</t>
  </si>
  <si>
    <t>Code de classification Uniformat II correspondant à la catégorie fonctionnelle du système (ex. D3040 – Distribution air, D2020 - Eau domestique).</t>
  </si>
  <si>
    <t>IFC Type</t>
  </si>
  <si>
    <t>IFC Class</t>
  </si>
  <si>
    <t>Gicleur</t>
  </si>
  <si>
    <t xml:space="preserve">Responsable  </t>
  </si>
  <si>
    <t>INDEX</t>
  </si>
  <si>
    <t>GICLEUR</t>
  </si>
  <si>
    <t>Phasage</t>
  </si>
  <si>
    <t>RÉVISIONS</t>
  </si>
  <si>
    <t>DESCRIPTION</t>
  </si>
  <si>
    <t>DATE</t>
  </si>
  <si>
    <t>Construction
Voir note 1 et 3</t>
  </si>
  <si>
    <t>Construction 
Voir note 1 et 3</t>
  </si>
  <si>
    <t>Taille extincteur (poids)</t>
  </si>
  <si>
    <t>Désignation précise d’un élément selon le schéma de classification IFC. Elle identifie la nature fonctionnelle et technique de l’élément dans la maquette selon une structure hiérarchique normalisée.</t>
  </si>
  <si>
    <t>Désignation d’une définition typologique d’un élément selon le standard IFC. Il s’agit d’une catégorie d’élément regroupant des occurrences partageant des caractéristiques communes. Le Type IFC doit être cohérent avec la Classe IFC de l’élément.</t>
  </si>
  <si>
    <r>
      <t xml:space="preserve">Nom </t>
    </r>
    <r>
      <rPr>
        <b/>
        <sz val="8"/>
        <color rgb="FF000000"/>
        <rFont val="Arial Nova"/>
        <family val="2"/>
      </rPr>
      <t> </t>
    </r>
    <r>
      <rPr>
        <b/>
        <sz val="9"/>
        <color rgb="FF000000"/>
        <rFont val="Arial Nova"/>
        <family val="2"/>
      </rPr>
      <t>objet</t>
    </r>
  </si>
  <si>
    <t>Nom de l’élément</t>
  </si>
  <si>
    <r>
      <t>Identifiant du type</t>
    </r>
    <r>
      <rPr>
        <b/>
        <sz val="12"/>
        <color rgb="FF0092A0"/>
        <rFont val="Aptos"/>
        <family val="2"/>
      </rPr>
      <t> </t>
    </r>
    <r>
      <rPr>
        <b/>
        <sz val="9"/>
        <color rgb="FF000000"/>
        <rFont val="Arial Nova"/>
        <family val="2"/>
      </rPr>
      <t>  </t>
    </r>
  </si>
  <si>
    <t>Code d’identification alphanumérique identifiant un type d’objet de manière simplifiée et cohérente dans toutes les composantes du modèle d’information. Voir Conventions de nommage du Cahier des exigences BIM.</t>
  </si>
  <si>
    <r>
      <t xml:space="preserve">Code d’identification alphanumérique identifiant la catégorie fonctionnelle du système auquel l’élément est rattaché. Voir la section </t>
    </r>
    <r>
      <rPr>
        <i/>
        <sz val="9"/>
        <color rgb="FF000000"/>
        <rFont val="Arial Nova"/>
        <family val="2"/>
      </rPr>
      <t>Conventions de nommage</t>
    </r>
    <r>
      <rPr>
        <sz val="9"/>
        <color rgb="FF000000"/>
        <rFont val="Arial Nova"/>
        <family val="2"/>
      </rPr>
      <t xml:space="preserve"> du Cahier des exigences BIM de projet. </t>
    </r>
  </si>
  <si>
    <t>Code d’identification unique, généralement alphanumérique, attribué à une occurrence d’un élément (ex. no de porte)</t>
  </si>
  <si>
    <t>Phase de création</t>
  </si>
  <si>
    <t>Phase à laquelle l’élément est créé.</t>
  </si>
  <si>
    <t>Phase de démolition</t>
  </si>
  <si>
    <t>Phase à laquelle l’élément est démoli, lorsqu’applicable.</t>
  </si>
  <si>
    <r>
      <t> </t>
    </r>
    <r>
      <rPr>
        <b/>
        <sz val="9"/>
        <color rgb="FF000000"/>
        <rFont val="Arial Nova"/>
        <family val="2"/>
      </rPr>
      <t>Structure de découpage estimation</t>
    </r>
  </si>
  <si>
    <t>Valeur du degré de résistance au feu requis pour l’élément, exprimé en heure (h). Par exemple, l’absence de valeur indique aucune exigence pour cet élément, alors qu’une valeur de 0 indique une séparation coupe-feu nécessaire, sans degré de résistance au feu.</t>
  </si>
  <si>
    <t>Débit volumique d’air que l’équipement    fourni ou traite, exprimé en litres par seconde (L/s). Cette propriété caractérise la performance de ventilation ou de distribution d’air d’un élément technique.</t>
  </si>
  <si>
    <t xml:space="preserve">Puissance électrique nominale consommée ou fournie par l’équipement, exprimée en kilowatts (kW). </t>
  </si>
  <si>
    <r>
      <t> </t>
    </r>
    <r>
      <rPr>
        <b/>
        <sz val="9"/>
        <color rgb="FF000000"/>
        <rFont val="Arial Nova"/>
        <family val="2"/>
      </rPr>
      <t>Type de montage</t>
    </r>
  </si>
  <si>
    <t>Méthode d’installation du luminaire (en applique, encastré, etc.)</t>
  </si>
  <si>
    <t>Indique la tension, en volt, supportée par l'appareil. (Voltage)</t>
  </si>
  <si>
    <t>Définit la quantité d’éclairement lumineux sur une surface donnée, exprimée en lux (lx).</t>
  </si>
  <si>
    <r>
      <t>Installation</t>
    </r>
    <r>
      <rPr>
        <b/>
        <sz val="8"/>
        <color rgb="FF000000"/>
        <rFont val="Arial Nova"/>
        <family val="2"/>
      </rPr>
      <t>  </t>
    </r>
    <r>
      <rPr>
        <b/>
        <sz val="9"/>
        <color rgb="FF000000"/>
        <rFont val="Arial Nova"/>
        <family val="2"/>
      </rPr>
      <t> </t>
    </r>
  </si>
  <si>
    <r>
      <t xml:space="preserve">Code référant au lot d’estimation associé à l’élément est associé l’élément. </t>
    </r>
    <r>
      <rPr>
        <b/>
        <sz val="9"/>
        <color theme="1"/>
        <rFont val="Arial Nova"/>
        <family val="2"/>
      </rPr>
      <t>Le renseignement de cette propriété est requis que si les stratégies de découpage d’estimation et de modélisation le nécessitent.</t>
    </r>
    <r>
      <rPr>
        <sz val="9"/>
        <color theme="1"/>
        <rFont val="Arial Nova"/>
        <family val="2"/>
      </rPr>
      <t xml:space="preserve"> Le besoin de structure de découpage pour l’estimation peut être tenu en compte sans qu’une codification spécifique ne soit nécessaire. Voir la section </t>
    </r>
    <r>
      <rPr>
        <i/>
        <sz val="9"/>
        <color theme="1"/>
        <rFont val="Arial Nova"/>
        <family val="2"/>
      </rPr>
      <t xml:space="preserve">Stratégie de modélisation </t>
    </r>
    <r>
      <rPr>
        <sz val="9"/>
        <color theme="1"/>
        <rFont val="Arial Nova"/>
        <family val="2"/>
      </rPr>
      <t>du Cahier des exigences Bim de projet.</t>
    </r>
  </si>
  <si>
    <t>Statut de préfabrication  </t>
  </si>
  <si>
    <t xml:space="preserve">Statut de préfabrication </t>
  </si>
  <si>
    <t>Équipe désignée principale</t>
  </si>
  <si>
    <t>Équipe désignée</t>
  </si>
  <si>
    <t>Les révisions du document s’appliquent dès la publication du document. Pour usage de la Société uniquement.</t>
  </si>
  <si>
    <t>Tableau des révisions</t>
  </si>
  <si>
    <t>Indique si l’élément est fabriqué hors site. (vrai ou faux)</t>
  </si>
  <si>
    <t>DIFFUSION</t>
  </si>
  <si>
    <t>Portes vitrées et vestibules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</si>
</sst>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0"/>
      <color theme="1"/>
      <name val="Arial"/>
      <family val="2"/>
    </font>
    <font>
      <sz val="11"/>
      <color theme="1"/>
      <name val="Calibri"/>
      <family val="2"/>
      <scheme val="minor"/>
    </font>
    <font>
      <sz val="12"/>
      <color theme="1"/>
      <name val="Aptos"/>
      <family val="2"/>
    </font>
    <font>
      <sz val="12"/>
      <color rgb="FF000000"/>
      <name val="Aptos"/>
      <family val="2"/>
    </font>
    <font>
      <u/>
      <sz val="11"/>
      <color theme="10"/>
      <name val="Calibri"/>
      <family val="2"/>
      <scheme val="minor"/>
    </font>
    <font>
      <b/>
      <sz val="11"/>
      <color theme="1"/>
      <name val="Calibri"/>
      <family val="2"/>
      <scheme val="minor"/>
    </font>
    <font>
      <sz val="12"/>
      <name val="Aptos"/>
      <family val="2"/>
    </font>
    <font>
      <sz val="11"/>
      <name val="Calibri"/>
      <family val="2"/>
      <scheme val="minor"/>
    </font>
    <font>
      <sz val="10"/>
      <name val="Arial"/>
      <family val="2"/>
    </font>
    <font>
      <sz val="10"/>
      <name val="Arial"/>
      <family val="2"/>
    </font>
    <font>
      <b/>
      <sz val="10"/>
      <name val="Arial"/>
      <family val="2"/>
    </font>
    <font>
      <sz val="12"/>
      <name val="Calibri"/>
      <family val="2"/>
      <scheme val="minor"/>
    </font>
    <font>
      <sz val="12"/>
      <color rgb="FF000000"/>
      <name val="Calibri"/>
      <family val="2"/>
      <scheme val="minor"/>
    </font>
    <font>
      <sz val="8"/>
      <name val="Calibri"/>
      <family val="2"/>
      <scheme val="minor"/>
    </font>
    <font>
      <sz val="11"/>
      <name val="Arial"/>
      <family val="2"/>
    </font>
    <font>
      <sz val="11"/>
      <name val="Calibri"/>
      <family val="2"/>
    </font>
    <font>
      <sz val="10"/>
      <name val="Aptos"/>
      <family val="2"/>
    </font>
    <font>
      <sz val="11"/>
      <color theme="1"/>
      <name val="Aptos"/>
      <family val="2"/>
    </font>
    <font>
      <b/>
      <sz val="10"/>
      <color theme="1"/>
      <name val="Aptos"/>
      <family val="2"/>
    </font>
    <font>
      <b/>
      <sz val="10"/>
      <name val="Aptos"/>
      <family val="2"/>
    </font>
    <font>
      <sz val="10"/>
      <color indexed="9"/>
      <name val="Aptos"/>
      <family val="2"/>
    </font>
    <font>
      <b/>
      <sz val="11"/>
      <color indexed="9"/>
      <name val="Aptos"/>
      <family val="2"/>
    </font>
    <font>
      <sz val="10"/>
      <color theme="1"/>
      <name val="Aptos"/>
      <family val="2"/>
    </font>
    <font>
      <b/>
      <sz val="11"/>
      <color theme="1"/>
      <name val="Aptos"/>
      <family val="2"/>
    </font>
    <font>
      <sz val="10"/>
      <color indexed="8"/>
      <name val="Aptos"/>
      <family val="2"/>
    </font>
    <font>
      <sz val="11"/>
      <name val="Aptos"/>
      <family val="2"/>
    </font>
    <font>
      <b/>
      <sz val="10"/>
      <color theme="0"/>
      <name val="Aptos"/>
      <family val="2"/>
    </font>
    <font>
      <b/>
      <sz val="8"/>
      <color theme="0"/>
      <name val="Aptos"/>
      <family val="2"/>
    </font>
    <font>
      <b/>
      <sz val="11"/>
      <color theme="0"/>
      <name val="Aptos"/>
      <family val="2"/>
    </font>
    <font>
      <b/>
      <sz val="10"/>
      <color indexed="8"/>
      <name val="Aptos"/>
      <family val="2"/>
    </font>
    <font>
      <b/>
      <sz val="12"/>
      <color rgb="FF80EBFF"/>
      <name val="Aptos"/>
      <family val="2"/>
    </font>
    <font>
      <b/>
      <sz val="10"/>
      <color rgb="FF92F8FF"/>
      <name val="Aptos"/>
      <family val="2"/>
    </font>
    <font>
      <b/>
      <sz val="10"/>
      <color theme="1" tint="4.9989318521683403E-2"/>
      <name val="Aptos"/>
      <family val="2"/>
    </font>
    <font>
      <b/>
      <sz val="12"/>
      <color rgb="FFC6FFDC"/>
      <name val="Aptos"/>
      <family val="2"/>
    </font>
    <font>
      <b/>
      <sz val="11"/>
      <color rgb="FF92F8FF"/>
      <name val="Aptos"/>
      <family val="2"/>
    </font>
    <font>
      <b/>
      <sz val="11"/>
      <color theme="1" tint="4.9989318521683403E-2"/>
      <name val="Aptos"/>
      <family val="2"/>
    </font>
    <font>
      <b/>
      <sz val="11"/>
      <color rgb="FFFF0000"/>
      <name val="Calibri"/>
      <family val="2"/>
      <scheme val="minor"/>
    </font>
    <font>
      <sz val="10.5"/>
      <color theme="1"/>
      <name val="Arial Nova"/>
      <family val="2"/>
    </font>
    <font>
      <sz val="9"/>
      <color theme="1"/>
      <name val="Arial Nova"/>
      <family val="2"/>
    </font>
    <font>
      <b/>
      <sz val="9"/>
      <color theme="1"/>
      <name val="Arial Nova"/>
      <family val="2"/>
    </font>
    <font>
      <b/>
      <sz val="9"/>
      <color rgb="FF000000"/>
      <name val="Arial Nova"/>
      <family val="2"/>
    </font>
    <font>
      <b/>
      <sz val="11"/>
      <color rgb="FFFFFFFF"/>
      <name val="Calibri"/>
      <family val="2"/>
    </font>
    <font>
      <b/>
      <sz val="12"/>
      <color rgb="FF0092A0"/>
      <name val="Aptos"/>
      <family val="2"/>
    </font>
    <font>
      <sz val="10"/>
      <name val="Aptos"/>
      <family val="2"/>
    </font>
    <font>
      <b/>
      <sz val="10"/>
      <name val="Aptos"/>
      <family val="2"/>
    </font>
    <font>
      <b/>
      <sz val="8"/>
      <color rgb="FF000000"/>
      <name val="Arial Nova"/>
      <family val="2"/>
    </font>
    <font>
      <sz val="9"/>
      <color rgb="FF000000"/>
      <name val="Arial Nova"/>
      <family val="2"/>
    </font>
    <font>
      <i/>
      <sz val="9"/>
      <color rgb="FF000000"/>
      <name val="Arial Nova"/>
      <family val="2"/>
    </font>
    <font>
      <i/>
      <sz val="9"/>
      <color theme="1"/>
      <name val="Arial Nova"/>
      <family val="2"/>
    </font>
    <font>
      <sz val="10.5"/>
      <color theme="1"/>
      <name val="Arial"/>
      <family val="2"/>
    </font>
    <font>
      <sz val="20"/>
      <color rgb="FF0092A0"/>
      <name val="Arial Nova"/>
      <family val="2"/>
    </font>
    <font>
      <sz val="11"/>
      <color theme="1"/>
      <name val="Arial Narrow"/>
      <family val="2"/>
    </font>
    <font>
      <sz val="9"/>
      <color theme="1"/>
      <name val="Arial Narrow"/>
      <family val="2"/>
    </font>
  </fonts>
  <fills count="28">
    <fill>
      <patternFill patternType="none"/>
    </fill>
    <fill>
      <patternFill patternType="gray125"/>
    </fill>
    <fill>
      <patternFill patternType="solid">
        <fgColor theme="1" tint="0.249977111117893"/>
        <bgColor indexed="64"/>
      </patternFill>
    </fill>
    <fill>
      <patternFill patternType="solid">
        <fgColor theme="1"/>
        <bgColor indexed="64"/>
      </patternFill>
    </fill>
    <fill>
      <patternFill patternType="solid">
        <fgColor indexed="55"/>
        <bgColor indexed="64"/>
      </patternFill>
    </fill>
    <fill>
      <patternFill patternType="solid">
        <fgColor indexed="9"/>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5" tint="0.79998168889431442"/>
        <bgColor indexed="64"/>
      </patternFill>
    </fill>
    <fill>
      <patternFill patternType="solid">
        <fgColor indexed="22"/>
        <bgColor indexed="64"/>
      </patternFill>
    </fill>
    <fill>
      <patternFill patternType="solid">
        <fgColor rgb="FFCCECFF"/>
        <bgColor indexed="64"/>
      </patternFill>
    </fill>
    <fill>
      <patternFill patternType="solid">
        <fgColor rgb="FFFF0000"/>
        <bgColor indexed="64"/>
      </patternFill>
    </fill>
    <fill>
      <patternFill patternType="solid">
        <fgColor theme="7"/>
        <bgColor indexed="64"/>
      </patternFill>
    </fill>
    <fill>
      <patternFill patternType="solid">
        <fgColor rgb="FF003B76"/>
        <bgColor indexed="64"/>
      </patternFill>
    </fill>
    <fill>
      <patternFill patternType="solid">
        <fgColor rgb="FF007FDE"/>
        <bgColor indexed="64"/>
      </patternFill>
    </fill>
    <fill>
      <patternFill patternType="solid">
        <fgColor rgb="FF1199FF"/>
        <bgColor indexed="64"/>
      </patternFill>
    </fill>
    <fill>
      <patternFill patternType="solid">
        <fgColor rgb="FF43AEFF"/>
        <bgColor indexed="64"/>
      </patternFill>
    </fill>
    <fill>
      <patternFill patternType="solid">
        <fgColor rgb="FF87BE62"/>
        <bgColor indexed="64"/>
      </patternFill>
    </fill>
    <fill>
      <patternFill patternType="solid">
        <fgColor rgb="FF4F7A32"/>
        <bgColor indexed="64"/>
      </patternFill>
    </fill>
    <fill>
      <patternFill patternType="solid">
        <fgColor rgb="FFA0CB83"/>
        <bgColor indexed="64"/>
      </patternFill>
    </fill>
    <fill>
      <patternFill patternType="solid">
        <fgColor rgb="FFD9EACE"/>
        <bgColor indexed="64"/>
      </patternFill>
    </fill>
    <fill>
      <patternFill patternType="solid">
        <fgColor rgb="FF005EBC"/>
        <bgColor indexed="64"/>
      </patternFill>
    </fill>
    <fill>
      <patternFill patternType="solid">
        <fgColor rgb="FF0089A1"/>
        <bgColor indexed="64"/>
      </patternFill>
    </fill>
    <fill>
      <patternFill patternType="solid">
        <fgColor rgb="FFFFFFFF"/>
        <bgColor indexed="64"/>
      </patternFill>
    </fill>
    <fill>
      <patternFill patternType="solid">
        <fgColor rgb="FF42A7C6"/>
        <bgColor indexed="64"/>
      </patternFill>
    </fill>
    <fill>
      <patternFill patternType="solid">
        <fgColor theme="9" tint="0.79998168889431442"/>
        <bgColor indexed="64"/>
      </patternFill>
    </fill>
  </fills>
  <borders count="47">
    <border>
      <left/>
      <right/>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bottom/>
      <diagonal/>
    </border>
    <border>
      <left style="thin">
        <color indexed="64"/>
      </left>
      <right/>
      <top/>
      <bottom/>
      <diagonal/>
    </border>
    <border>
      <left/>
      <right/>
      <top style="thin">
        <color theme="4" tint="0.39997558519241921"/>
      </top>
      <bottom style="thin">
        <color theme="4" tint="0.39997558519241921"/>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style="hair">
        <color indexed="64"/>
      </left>
      <right style="thin">
        <color indexed="64"/>
      </right>
      <top/>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hair">
        <color indexed="64"/>
      </left>
      <right/>
      <top style="medium">
        <color indexed="64"/>
      </top>
      <bottom/>
      <diagonal/>
    </border>
    <border>
      <left style="hair">
        <color indexed="64"/>
      </left>
      <right/>
      <top/>
      <bottom/>
      <diagonal/>
    </border>
    <border>
      <left style="hair">
        <color indexed="64"/>
      </left>
      <right/>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hair">
        <color indexed="64"/>
      </left>
      <right/>
      <top style="medium">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hair">
        <color indexed="64"/>
      </left>
      <right/>
      <top style="medium">
        <color indexed="64"/>
      </top>
      <bottom style="medium">
        <color indexed="64"/>
      </bottom>
      <diagonal/>
    </border>
    <border>
      <left style="medium">
        <color rgb="FF42A7C6"/>
      </left>
      <right/>
      <top style="medium">
        <color rgb="FF42A7C6"/>
      </top>
      <bottom style="medium">
        <color rgb="FF42A7C6"/>
      </bottom>
      <diagonal/>
    </border>
    <border>
      <left/>
      <right style="medium">
        <color rgb="FF42A7C6"/>
      </right>
      <top style="medium">
        <color rgb="FF42A7C6"/>
      </top>
      <bottom style="medium">
        <color rgb="FF42A7C6"/>
      </bottom>
      <diagonal/>
    </border>
    <border>
      <left style="medium">
        <color rgb="FF4C99B9"/>
      </left>
      <right/>
      <top style="medium">
        <color rgb="FF4C99B9"/>
      </top>
      <bottom style="medium">
        <color rgb="FF4C99B9"/>
      </bottom>
      <diagonal/>
    </border>
    <border>
      <left/>
      <right style="medium">
        <color rgb="FF4C99B9"/>
      </right>
      <top style="medium">
        <color rgb="FF4C99B9"/>
      </top>
      <bottom style="medium">
        <color rgb="FF4C99B9"/>
      </bottom>
      <diagonal/>
    </border>
    <border>
      <left style="medium">
        <color rgb="FF4C99B9"/>
      </left>
      <right/>
      <top/>
      <bottom/>
      <diagonal/>
    </border>
    <border>
      <left/>
      <right style="medium">
        <color rgb="FF4C99B9"/>
      </right>
      <top/>
      <bottom/>
      <diagonal/>
    </border>
  </borders>
  <cellStyleXfs count="8">
    <xf numFmtId="0" fontId="0" fillId="0" borderId="0"/>
    <xf numFmtId="0" fontId="5" fillId="0" borderId="0" applyNumberFormat="0" applyFill="0" applyBorder="0" applyAlignment="0" applyProtection="0"/>
    <xf numFmtId="0" fontId="10" fillId="0" borderId="0"/>
    <xf numFmtId="9" fontId="9" fillId="0" borderId="0" applyFont="0" applyFill="0" applyBorder="0" applyAlignment="0" applyProtection="0"/>
    <xf numFmtId="0" fontId="2" fillId="0" borderId="0"/>
    <xf numFmtId="0" fontId="2" fillId="0" borderId="0"/>
    <xf numFmtId="0" fontId="9" fillId="0" borderId="0"/>
    <xf numFmtId="0" fontId="9" fillId="0" borderId="0"/>
  </cellStyleXfs>
  <cellXfs count="332">
    <xf numFmtId="0" fontId="0" fillId="0" borderId="0" xfId="0"/>
    <xf numFmtId="0" fontId="3" fillId="0" borderId="0" xfId="0" applyFont="1" applyAlignment="1">
      <alignment horizontal="center" vertical="center" wrapText="1"/>
    </xf>
    <xf numFmtId="0" fontId="3" fillId="0" borderId="0" xfId="0" applyFont="1" applyAlignment="1">
      <alignment horizontal="justify" vertical="center" wrapText="1"/>
    </xf>
    <xf numFmtId="0" fontId="4" fillId="0" borderId="0" xfId="0" applyFont="1" applyAlignment="1">
      <alignment horizontal="justify" vertical="center" wrapText="1"/>
    </xf>
    <xf numFmtId="0" fontId="5" fillId="0" borderId="0" xfId="1" applyFill="1" applyBorder="1" applyAlignment="1">
      <alignment vertical="center" wrapText="1"/>
    </xf>
    <xf numFmtId="0" fontId="6" fillId="0" borderId="0" xfId="0" applyFont="1"/>
    <xf numFmtId="0" fontId="8" fillId="0" borderId="0" xfId="0" applyFont="1" applyAlignment="1">
      <alignment horizontal="center" vertical="center" wrapText="1"/>
    </xf>
    <xf numFmtId="0" fontId="8" fillId="0" borderId="0" xfId="0" applyFont="1"/>
    <xf numFmtId="0" fontId="8" fillId="0" borderId="0" xfId="1" applyFont="1" applyFill="1" applyBorder="1" applyAlignment="1">
      <alignment vertical="center" wrapText="1"/>
    </xf>
    <xf numFmtId="0" fontId="4" fillId="0" borderId="0" xfId="0" applyFont="1" applyAlignment="1">
      <alignment vertical="center" wrapText="1"/>
    </xf>
    <xf numFmtId="0" fontId="0" fillId="6" borderId="0" xfId="0" applyFill="1" applyAlignment="1">
      <alignment horizontal="left" vertical="center"/>
    </xf>
    <xf numFmtId="0" fontId="7" fillId="6" borderId="0" xfId="0" applyFont="1" applyFill="1" applyAlignment="1">
      <alignment horizontal="left" vertical="center" wrapText="1"/>
    </xf>
    <xf numFmtId="0" fontId="12" fillId="0" borderId="0" xfId="0" applyFont="1" applyAlignment="1">
      <alignment horizontal="justify" vertical="center" wrapText="1"/>
    </xf>
    <xf numFmtId="0" fontId="13" fillId="0" borderId="0" xfId="0" applyFont="1" applyAlignment="1">
      <alignment horizontal="justify" vertical="center" wrapText="1"/>
    </xf>
    <xf numFmtId="0" fontId="8" fillId="0" borderId="0" xfId="0" applyFont="1" applyAlignment="1">
      <alignment vertical="center" wrapText="1"/>
    </xf>
    <xf numFmtId="0" fontId="8" fillId="0" borderId="0" xfId="0" applyFont="1" applyAlignment="1">
      <alignment horizontal="justify" vertical="center" wrapText="1"/>
    </xf>
    <xf numFmtId="0" fontId="9" fillId="0" borderId="0" xfId="2" applyFont="1"/>
    <xf numFmtId="0" fontId="0" fillId="7" borderId="3" xfId="0" applyFill="1" applyBorder="1"/>
    <xf numFmtId="0" fontId="8" fillId="0" borderId="0" xfId="0" applyFont="1" applyAlignment="1">
      <alignment vertical="center"/>
    </xf>
    <xf numFmtId="0" fontId="0" fillId="0" borderId="0" xfId="0" applyAlignment="1">
      <alignment vertical="center"/>
    </xf>
    <xf numFmtId="0" fontId="9" fillId="0" borderId="0" xfId="2" applyFont="1" applyAlignment="1">
      <alignment vertical="center"/>
    </xf>
    <xf numFmtId="0" fontId="7" fillId="6" borderId="0" xfId="0" applyFont="1" applyFill="1" applyAlignment="1">
      <alignment horizontal="center" vertical="center" wrapText="1"/>
    </xf>
    <xf numFmtId="0" fontId="10" fillId="0" borderId="0" xfId="2" applyAlignment="1">
      <alignment vertical="center"/>
    </xf>
    <xf numFmtId="0" fontId="9" fillId="0" borderId="0" xfId="0" applyFont="1"/>
    <xf numFmtId="0" fontId="0" fillId="8" borderId="0" xfId="0" applyFill="1" applyAlignment="1">
      <alignment vertical="center"/>
    </xf>
    <xf numFmtId="0" fontId="0" fillId="0" borderId="0" xfId="0" applyAlignment="1">
      <alignment horizontal="center" vertical="center"/>
    </xf>
    <xf numFmtId="0" fontId="8" fillId="8" borderId="0" xfId="0" applyFont="1" applyFill="1" applyAlignment="1">
      <alignment vertical="center"/>
    </xf>
    <xf numFmtId="0" fontId="8" fillId="0" borderId="0" xfId="0" applyFont="1" applyAlignment="1">
      <alignment horizontal="center" vertical="center"/>
    </xf>
    <xf numFmtId="0" fontId="9" fillId="0" borderId="0" xfId="6"/>
    <xf numFmtId="0" fontId="9" fillId="0" borderId="0" xfId="6" applyAlignment="1">
      <alignment horizontal="center"/>
    </xf>
    <xf numFmtId="0" fontId="15" fillId="0" borderId="0" xfId="7" applyFont="1" applyAlignment="1">
      <alignment horizontal="center"/>
    </xf>
    <xf numFmtId="0" fontId="15" fillId="0" borderId="0" xfId="7" applyFont="1" applyAlignment="1">
      <alignment horizontal="center" vertical="center" wrapText="1"/>
    </xf>
    <xf numFmtId="0" fontId="9" fillId="0" borderId="0" xfId="7"/>
    <xf numFmtId="0" fontId="16" fillId="0" borderId="12" xfId="7" applyFont="1" applyBorder="1" applyAlignment="1">
      <alignment horizontal="center" vertical="center"/>
    </xf>
    <xf numFmtId="0" fontId="16" fillId="0" borderId="0" xfId="7" applyFont="1" applyAlignment="1">
      <alignment horizontal="center" vertical="center"/>
    </xf>
    <xf numFmtId="0" fontId="15" fillId="0" borderId="0" xfId="6" applyFont="1" applyAlignment="1">
      <alignment horizontal="center"/>
    </xf>
    <xf numFmtId="0" fontId="9" fillId="0" borderId="0" xfId="7" applyAlignment="1">
      <alignment horizontal="center" vertical="center" wrapText="1"/>
    </xf>
    <xf numFmtId="0" fontId="9" fillId="0" borderId="0" xfId="7" applyAlignment="1">
      <alignment horizontal="center"/>
    </xf>
    <xf numFmtId="0" fontId="11" fillId="0" borderId="0" xfId="7" applyFont="1" applyAlignment="1">
      <alignment horizontal="center"/>
    </xf>
    <xf numFmtId="0" fontId="11" fillId="11" borderId="0" xfId="7" applyFont="1" applyFill="1" applyAlignment="1">
      <alignment horizontal="center"/>
    </xf>
    <xf numFmtId="0" fontId="0" fillId="8" borderId="0" xfId="0" applyFill="1"/>
    <xf numFmtId="0" fontId="8" fillId="8" borderId="0" xfId="0" applyFont="1" applyFill="1" applyAlignment="1">
      <alignment vertical="center" wrapText="1"/>
    </xf>
    <xf numFmtId="0" fontId="8" fillId="8" borderId="0" xfId="0" applyFont="1" applyFill="1" applyAlignment="1">
      <alignment horizontal="center" vertical="center" wrapText="1"/>
    </xf>
    <xf numFmtId="0" fontId="8" fillId="8" borderId="0" xfId="0" applyFont="1" applyFill="1" applyAlignment="1">
      <alignment horizontal="justify" vertical="center" wrapText="1"/>
    </xf>
    <xf numFmtId="0" fontId="12" fillId="0" borderId="0" xfId="0" applyFont="1" applyAlignment="1">
      <alignment vertical="center"/>
    </xf>
    <xf numFmtId="0" fontId="0" fillId="13" borderId="0" xfId="0" applyFill="1"/>
    <xf numFmtId="0" fontId="8" fillId="13" borderId="0" xfId="0" applyFont="1" applyFill="1" applyAlignment="1">
      <alignment vertical="center"/>
    </xf>
    <xf numFmtId="0" fontId="8" fillId="13" borderId="0" xfId="0" applyFont="1" applyFill="1" applyAlignment="1">
      <alignment vertical="center" wrapText="1"/>
    </xf>
    <xf numFmtId="0" fontId="8" fillId="8" borderId="0" xfId="0" applyFont="1" applyFill="1" applyAlignment="1">
      <alignment horizontal="center" vertical="center"/>
    </xf>
    <xf numFmtId="0" fontId="21" fillId="0" borderId="0" xfId="6" applyFont="1" applyAlignment="1">
      <alignment horizontal="center" vertical="center" wrapText="1"/>
    </xf>
    <xf numFmtId="0" fontId="17" fillId="0" borderId="0" xfId="6" applyFont="1" applyAlignment="1">
      <alignment horizontal="center" vertical="center" wrapText="1"/>
    </xf>
    <xf numFmtId="9" fontId="17" fillId="0" borderId="0" xfId="3" applyFont="1" applyFill="1" applyBorder="1" applyAlignment="1">
      <alignment horizontal="center" vertical="center" wrapText="1"/>
    </xf>
    <xf numFmtId="0" fontId="17" fillId="0" borderId="0" xfId="6" applyFont="1" applyAlignment="1">
      <alignment vertical="center"/>
    </xf>
    <xf numFmtId="0" fontId="20" fillId="0" borderId="0" xfId="6" applyFont="1" applyAlignment="1">
      <alignment vertical="center" wrapText="1"/>
    </xf>
    <xf numFmtId="0" fontId="18" fillId="0" borderId="0" xfId="6" applyFont="1" applyAlignment="1">
      <alignment vertical="center"/>
    </xf>
    <xf numFmtId="0" fontId="25" fillId="0" borderId="0" xfId="6" applyFont="1" applyAlignment="1">
      <alignment horizontal="left" vertical="center"/>
    </xf>
    <xf numFmtId="0" fontId="17" fillId="0" borderId="0" xfId="6" applyFont="1" applyAlignment="1">
      <alignment horizontal="left" vertical="center"/>
    </xf>
    <xf numFmtId="49" fontId="17" fillId="0" borderId="0" xfId="6" applyNumberFormat="1" applyFont="1" applyAlignment="1">
      <alignment horizontal="center" vertical="center"/>
    </xf>
    <xf numFmtId="0" fontId="17" fillId="0" borderId="0" xfId="6" applyFont="1" applyAlignment="1">
      <alignment horizontal="center" vertical="center"/>
    </xf>
    <xf numFmtId="0" fontId="17" fillId="0" borderId="0" xfId="7" applyFont="1" applyAlignment="1">
      <alignment horizontal="center" vertical="center"/>
    </xf>
    <xf numFmtId="0" fontId="27" fillId="3" borderId="0" xfId="6" applyFont="1" applyFill="1" applyAlignment="1">
      <alignment horizontal="center" vertical="center"/>
    </xf>
    <xf numFmtId="0" fontId="27" fillId="3" borderId="0" xfId="6" applyFont="1" applyFill="1" applyAlignment="1">
      <alignment horizontal="left" vertical="center"/>
    </xf>
    <xf numFmtId="0" fontId="27" fillId="3" borderId="0" xfId="6" applyFont="1" applyFill="1" applyAlignment="1">
      <alignment vertical="center"/>
    </xf>
    <xf numFmtId="0" fontId="28" fillId="3" borderId="0" xfId="7" applyFont="1" applyFill="1" applyAlignment="1">
      <alignment horizontal="center" vertical="center"/>
    </xf>
    <xf numFmtId="0" fontId="24" fillId="0" borderId="0" xfId="6" applyFont="1" applyAlignment="1">
      <alignment vertical="center"/>
    </xf>
    <xf numFmtId="0" fontId="20" fillId="4" borderId="0" xfId="6" applyFont="1" applyFill="1" applyAlignment="1">
      <alignment horizontal="left" vertical="center"/>
    </xf>
    <xf numFmtId="0" fontId="20" fillId="4" borderId="0" xfId="6" applyFont="1" applyFill="1" applyAlignment="1">
      <alignment vertical="center"/>
    </xf>
    <xf numFmtId="0" fontId="17" fillId="4" borderId="0" xfId="7" applyFont="1" applyFill="1" applyAlignment="1">
      <alignment horizontal="center" vertical="center"/>
    </xf>
    <xf numFmtId="0" fontId="17" fillId="4" borderId="0" xfId="6" applyFont="1" applyFill="1" applyAlignment="1">
      <alignment horizontal="center" vertical="center"/>
    </xf>
    <xf numFmtId="0" fontId="30" fillId="4" borderId="0" xfId="6" applyFont="1" applyFill="1" applyAlignment="1">
      <alignment horizontal="left" vertical="center"/>
    </xf>
    <xf numFmtId="0" fontId="23" fillId="0" borderId="0" xfId="6" applyFont="1" applyAlignment="1">
      <alignment horizontal="left" vertical="center"/>
    </xf>
    <xf numFmtId="0" fontId="20" fillId="4" borderId="0" xfId="7" applyFont="1" applyFill="1" applyAlignment="1">
      <alignment horizontal="center" vertical="center"/>
    </xf>
    <xf numFmtId="0" fontId="20" fillId="4" borderId="0" xfId="6" applyFont="1" applyFill="1" applyAlignment="1">
      <alignment horizontal="center" vertical="center"/>
    </xf>
    <xf numFmtId="0" fontId="20" fillId="0" borderId="0" xfId="6" applyFont="1" applyAlignment="1">
      <alignment vertical="center"/>
    </xf>
    <xf numFmtId="0" fontId="17" fillId="5" borderId="0" xfId="6" applyFont="1" applyFill="1" applyAlignment="1">
      <alignment horizontal="left" vertical="center"/>
    </xf>
    <xf numFmtId="0" fontId="17" fillId="0" borderId="0" xfId="6" applyFont="1" applyAlignment="1">
      <alignment horizontal="left" vertical="center" wrapText="1"/>
    </xf>
    <xf numFmtId="0" fontId="17" fillId="0" borderId="0" xfId="6" applyFont="1" applyAlignment="1">
      <alignment vertical="center" wrapText="1"/>
    </xf>
    <xf numFmtId="0" fontId="32" fillId="23" borderId="2" xfId="3" applyNumberFormat="1" applyFont="1" applyFill="1" applyBorder="1" applyAlignment="1">
      <alignment horizontal="center" vertical="center" wrapText="1"/>
    </xf>
    <xf numFmtId="0" fontId="19" fillId="16" borderId="2" xfId="3" applyNumberFormat="1" applyFont="1" applyFill="1" applyBorder="1" applyAlignment="1">
      <alignment horizontal="center" vertical="center" wrapText="1"/>
    </xf>
    <xf numFmtId="9" fontId="33" fillId="17" borderId="2" xfId="3" applyFont="1" applyFill="1" applyBorder="1" applyAlignment="1">
      <alignment horizontal="center" vertical="center" wrapText="1"/>
    </xf>
    <xf numFmtId="9" fontId="33" fillId="18" borderId="2" xfId="3" applyFont="1" applyFill="1" applyBorder="1" applyAlignment="1">
      <alignment horizontal="center" vertical="center" wrapText="1"/>
    </xf>
    <xf numFmtId="0" fontId="19" fillId="19" borderId="2" xfId="6" applyFont="1" applyFill="1" applyBorder="1" applyAlignment="1">
      <alignment horizontal="center" vertical="center" wrapText="1"/>
    </xf>
    <xf numFmtId="0" fontId="19" fillId="21" borderId="2" xfId="6" applyFont="1" applyFill="1" applyBorder="1" applyAlignment="1">
      <alignment horizontal="center" vertical="center" wrapText="1"/>
    </xf>
    <xf numFmtId="0" fontId="19" fillId="21" borderId="15" xfId="6" applyFont="1" applyFill="1" applyBorder="1" applyAlignment="1">
      <alignment horizontal="center" vertical="center" wrapText="1"/>
    </xf>
    <xf numFmtId="0" fontId="17" fillId="2" borderId="6" xfId="6" applyFont="1" applyFill="1" applyBorder="1" applyAlignment="1">
      <alignment vertical="center" wrapText="1"/>
    </xf>
    <xf numFmtId="0" fontId="22" fillId="2" borderId="11" xfId="6" applyFont="1" applyFill="1" applyBorder="1" applyAlignment="1">
      <alignment vertical="center" wrapText="1"/>
    </xf>
    <xf numFmtId="0" fontId="17" fillId="0" borderId="11" xfId="6" applyFont="1" applyBorder="1" applyAlignment="1">
      <alignment vertical="center" wrapText="1"/>
    </xf>
    <xf numFmtId="0" fontId="17" fillId="0" borderId="10" xfId="6" applyFont="1" applyBorder="1" applyAlignment="1">
      <alignment horizontal="left" vertical="center" wrapText="1"/>
    </xf>
    <xf numFmtId="0" fontId="17" fillId="0" borderId="11" xfId="6" applyFont="1" applyBorder="1" applyAlignment="1">
      <alignment horizontal="left" vertical="center" wrapText="1"/>
    </xf>
    <xf numFmtId="0" fontId="27" fillId="3" borderId="11" xfId="6" applyFont="1" applyFill="1" applyBorder="1" applyAlignment="1">
      <alignment horizontal="center" vertical="center" wrapText="1"/>
    </xf>
    <xf numFmtId="0" fontId="27" fillId="3" borderId="10" xfId="6" applyFont="1" applyFill="1" applyBorder="1" applyAlignment="1">
      <alignment horizontal="left" vertical="center" wrapText="1"/>
    </xf>
    <xf numFmtId="0" fontId="17" fillId="4" borderId="11" xfId="6" applyFont="1" applyFill="1" applyBorder="1" applyAlignment="1">
      <alignment horizontal="right" vertical="center" wrapText="1"/>
    </xf>
    <xf numFmtId="0" fontId="20" fillId="4" borderId="10" xfId="6" applyFont="1" applyFill="1" applyBorder="1" applyAlignment="1">
      <alignment horizontal="left" vertical="center" wrapText="1"/>
    </xf>
    <xf numFmtId="0" fontId="17" fillId="0" borderId="11" xfId="6" applyFont="1" applyBorder="1" applyAlignment="1">
      <alignment vertical="center"/>
    </xf>
    <xf numFmtId="0" fontId="25" fillId="4" borderId="11" xfId="6" applyFont="1" applyFill="1" applyBorder="1" applyAlignment="1">
      <alignment horizontal="right" vertical="center" wrapText="1"/>
    </xf>
    <xf numFmtId="0" fontId="30" fillId="4" borderId="11" xfId="6" applyFont="1" applyFill="1" applyBorder="1" applyAlignment="1">
      <alignment horizontal="right" vertical="center" wrapText="1"/>
    </xf>
    <xf numFmtId="0" fontId="17" fillId="5" borderId="10" xfId="6" applyFont="1" applyFill="1" applyBorder="1" applyAlignment="1">
      <alignment horizontal="left" vertical="center" wrapText="1"/>
    </xf>
    <xf numFmtId="49" fontId="30" fillId="4" borderId="10" xfId="5" applyNumberFormat="1" applyFont="1" applyFill="1" applyBorder="1" applyAlignment="1">
      <alignment vertical="center" wrapText="1"/>
    </xf>
    <xf numFmtId="0" fontId="30" fillId="4" borderId="5" xfId="6" applyFont="1" applyFill="1" applyBorder="1" applyAlignment="1">
      <alignment horizontal="right" vertical="center" wrapText="1"/>
    </xf>
    <xf numFmtId="0" fontId="30" fillId="4" borderId="2" xfId="6" applyFont="1" applyFill="1" applyBorder="1" applyAlignment="1">
      <alignment horizontal="left" vertical="center"/>
    </xf>
    <xf numFmtId="0" fontId="20" fillId="4" borderId="2" xfId="6" applyFont="1" applyFill="1" applyBorder="1" applyAlignment="1">
      <alignment vertical="center"/>
    </xf>
    <xf numFmtId="0" fontId="20" fillId="4" borderId="15" xfId="6" applyFont="1" applyFill="1" applyBorder="1" applyAlignment="1">
      <alignment horizontal="left" vertical="center" wrapText="1"/>
    </xf>
    <xf numFmtId="0" fontId="32" fillId="23" borderId="5" xfId="3" applyNumberFormat="1" applyFont="1" applyFill="1" applyBorder="1" applyAlignment="1">
      <alignment horizontal="center" vertical="center" wrapText="1"/>
    </xf>
    <xf numFmtId="0" fontId="33" fillId="18" borderId="15" xfId="3" applyNumberFormat="1" applyFont="1" applyFill="1" applyBorder="1" applyAlignment="1">
      <alignment horizontal="center" vertical="center" wrapText="1"/>
    </xf>
    <xf numFmtId="0" fontId="17" fillId="0" borderId="11" xfId="6" applyFont="1" applyBorder="1" applyAlignment="1">
      <alignment horizontal="center" vertical="center"/>
    </xf>
    <xf numFmtId="0" fontId="17" fillId="0" borderId="11" xfId="7" applyFont="1" applyBorder="1" applyAlignment="1">
      <alignment horizontal="center" vertical="center"/>
    </xf>
    <xf numFmtId="0" fontId="28" fillId="3" borderId="11" xfId="7" applyFont="1" applyFill="1" applyBorder="1" applyAlignment="1">
      <alignment horizontal="center" vertical="center"/>
    </xf>
    <xf numFmtId="0" fontId="28" fillId="3" borderId="10" xfId="7" applyFont="1" applyFill="1" applyBorder="1" applyAlignment="1">
      <alignment horizontal="center" vertical="center" wrapText="1"/>
    </xf>
    <xf numFmtId="0" fontId="17" fillId="4" borderId="11" xfId="7" applyFont="1" applyFill="1" applyBorder="1" applyAlignment="1">
      <alignment horizontal="center" vertical="center"/>
    </xf>
    <xf numFmtId="0" fontId="17" fillId="4" borderId="10" xfId="7" applyFont="1" applyFill="1" applyBorder="1" applyAlignment="1">
      <alignment horizontal="center" vertical="center"/>
    </xf>
    <xf numFmtId="0" fontId="20" fillId="4" borderId="11" xfId="7" applyFont="1" applyFill="1" applyBorder="1" applyAlignment="1">
      <alignment horizontal="center" vertical="center"/>
    </xf>
    <xf numFmtId="0" fontId="20" fillId="4" borderId="10" xfId="7" applyFont="1" applyFill="1" applyBorder="1" applyAlignment="1">
      <alignment horizontal="center" vertical="center"/>
    </xf>
    <xf numFmtId="0" fontId="20" fillId="4" borderId="5" xfId="7" applyFont="1" applyFill="1" applyBorder="1" applyAlignment="1">
      <alignment horizontal="center" vertical="center"/>
    </xf>
    <xf numFmtId="0" fontId="20" fillId="4" borderId="2" xfId="7" applyFont="1" applyFill="1" applyBorder="1" applyAlignment="1">
      <alignment horizontal="center" vertical="center"/>
    </xf>
    <xf numFmtId="0" fontId="20" fillId="4" borderId="2" xfId="6" applyFont="1" applyFill="1" applyBorder="1" applyAlignment="1">
      <alignment horizontal="center" vertical="center"/>
    </xf>
    <xf numFmtId="0" fontId="20" fillId="4" borderId="15" xfId="7" applyFont="1" applyFill="1" applyBorder="1" applyAlignment="1">
      <alignment horizontal="center" vertical="center"/>
    </xf>
    <xf numFmtId="0" fontId="19" fillId="19" borderId="5" xfId="6" applyFont="1" applyFill="1" applyBorder="1" applyAlignment="1">
      <alignment horizontal="center" vertical="center" wrapText="1"/>
    </xf>
    <xf numFmtId="0" fontId="27" fillId="3" borderId="11" xfId="6" applyFont="1" applyFill="1" applyBorder="1" applyAlignment="1">
      <alignment vertical="center"/>
    </xf>
    <xf numFmtId="0" fontId="29" fillId="3" borderId="10" xfId="7" applyFont="1" applyFill="1" applyBorder="1" applyAlignment="1">
      <alignment vertical="center"/>
    </xf>
    <xf numFmtId="0" fontId="17" fillId="4" borderId="11" xfId="6" applyFont="1" applyFill="1" applyBorder="1" applyAlignment="1">
      <alignment horizontal="center" vertical="center"/>
    </xf>
    <xf numFmtId="0" fontId="20" fillId="4" borderId="11" xfId="6" applyFont="1" applyFill="1" applyBorder="1" applyAlignment="1">
      <alignment horizontal="center" vertical="center"/>
    </xf>
    <xf numFmtId="0" fontId="17" fillId="0" borderId="11" xfId="6" applyFont="1" applyBorder="1" applyAlignment="1">
      <alignment horizontal="center" vertical="center" wrapText="1"/>
    </xf>
    <xf numFmtId="0" fontId="27" fillId="3" borderId="11" xfId="6" applyFont="1" applyFill="1" applyBorder="1" applyAlignment="1">
      <alignment horizontal="left" vertical="center"/>
    </xf>
    <xf numFmtId="0" fontId="28" fillId="3" borderId="10" xfId="7" applyFont="1" applyFill="1" applyBorder="1" applyAlignment="1">
      <alignment horizontal="left" vertical="center"/>
    </xf>
    <xf numFmtId="0" fontId="20" fillId="4" borderId="5" xfId="6" applyFont="1" applyFill="1" applyBorder="1" applyAlignment="1">
      <alignment horizontal="center" vertical="center"/>
    </xf>
    <xf numFmtId="0" fontId="32" fillId="23" borderId="17" xfId="7" applyFont="1" applyFill="1" applyBorder="1" applyAlignment="1">
      <alignment horizontal="center" vertical="center" wrapText="1"/>
    </xf>
    <xf numFmtId="0" fontId="28" fillId="3" borderId="16" xfId="7" applyFont="1" applyFill="1" applyBorder="1" applyAlignment="1">
      <alignment horizontal="center" vertical="center" wrapText="1"/>
    </xf>
    <xf numFmtId="0" fontId="17" fillId="4" borderId="16" xfId="7" applyFont="1" applyFill="1" applyBorder="1" applyAlignment="1">
      <alignment horizontal="center" vertical="center"/>
    </xf>
    <xf numFmtId="0" fontId="20" fillId="4" borderId="16" xfId="7" applyFont="1" applyFill="1" applyBorder="1" applyAlignment="1">
      <alignment horizontal="center" vertical="center"/>
    </xf>
    <xf numFmtId="0" fontId="20" fillId="4" borderId="17" xfId="7" applyFont="1" applyFill="1" applyBorder="1" applyAlignment="1">
      <alignment horizontal="center" vertical="center"/>
    </xf>
    <xf numFmtId="0" fontId="19" fillId="16" borderId="18" xfId="3" applyNumberFormat="1" applyFont="1" applyFill="1" applyBorder="1" applyAlignment="1">
      <alignment horizontal="center" vertical="center" wrapText="1"/>
    </xf>
    <xf numFmtId="0" fontId="19" fillId="16" borderId="17" xfId="7" applyFont="1" applyFill="1" applyBorder="1" applyAlignment="1">
      <alignment horizontal="center" vertical="center" wrapText="1"/>
    </xf>
    <xf numFmtId="0" fontId="17" fillId="0" borderId="12" xfId="6" applyFont="1" applyBorder="1" applyAlignment="1">
      <alignment horizontal="center" vertical="center"/>
    </xf>
    <xf numFmtId="0" fontId="27" fillId="3" borderId="12" xfId="6" applyFont="1" applyFill="1" applyBorder="1" applyAlignment="1">
      <alignment horizontal="center" vertical="center"/>
    </xf>
    <xf numFmtId="0" fontId="17" fillId="4" borderId="12" xfId="6" applyFont="1" applyFill="1" applyBorder="1" applyAlignment="1">
      <alignment horizontal="center" vertical="center"/>
    </xf>
    <xf numFmtId="0" fontId="20" fillId="4" borderId="12" xfId="6" applyFont="1" applyFill="1" applyBorder="1" applyAlignment="1">
      <alignment horizontal="center" vertical="center"/>
    </xf>
    <xf numFmtId="0" fontId="20" fillId="4" borderId="18" xfId="6" applyFont="1" applyFill="1" applyBorder="1" applyAlignment="1">
      <alignment horizontal="center" vertical="center"/>
    </xf>
    <xf numFmtId="9" fontId="33" fillId="17" borderId="18" xfId="3" applyFont="1" applyFill="1" applyBorder="1" applyAlignment="1">
      <alignment horizontal="center" vertical="center" wrapText="1"/>
    </xf>
    <xf numFmtId="0" fontId="33" fillId="17" borderId="17" xfId="7" applyFont="1" applyFill="1" applyBorder="1" applyAlignment="1">
      <alignment horizontal="center" vertical="center" wrapText="1"/>
    </xf>
    <xf numFmtId="0" fontId="19" fillId="19" borderId="17" xfId="6" applyFont="1" applyFill="1" applyBorder="1" applyAlignment="1">
      <alignment horizontal="center" vertical="center" wrapText="1"/>
    </xf>
    <xf numFmtId="0" fontId="26" fillId="12" borderId="19" xfId="7" applyFont="1" applyFill="1" applyBorder="1" applyAlignment="1">
      <alignment horizontal="center" vertical="center" wrapText="1"/>
    </xf>
    <xf numFmtId="0" fontId="26" fillId="12" borderId="21" xfId="7" applyFont="1" applyFill="1" applyBorder="1" applyAlignment="1">
      <alignment horizontal="center" vertical="center" wrapText="1"/>
    </xf>
    <xf numFmtId="0" fontId="26" fillId="22" borderId="21" xfId="7" applyFont="1" applyFill="1" applyBorder="1" applyAlignment="1">
      <alignment horizontal="center" vertical="center" wrapText="1"/>
    </xf>
    <xf numFmtId="0" fontId="8" fillId="0" borderId="13" xfId="0" applyFont="1" applyBorder="1" applyAlignment="1">
      <alignment vertical="center" wrapText="1"/>
    </xf>
    <xf numFmtId="0" fontId="37" fillId="14" borderId="0" xfId="0" applyFont="1" applyFill="1" applyAlignment="1">
      <alignment horizontal="center" vertical="center"/>
    </xf>
    <xf numFmtId="0" fontId="0" fillId="8" borderId="0" xfId="0" applyFill="1" applyAlignment="1">
      <alignment horizontal="center" vertical="center"/>
    </xf>
    <xf numFmtId="0" fontId="17" fillId="2" borderId="20" xfId="6" applyFont="1" applyFill="1" applyBorder="1" applyAlignment="1">
      <alignment vertical="center" wrapText="1"/>
    </xf>
    <xf numFmtId="0" fontId="22" fillId="2" borderId="21" xfId="6" applyFont="1" applyFill="1" applyBorder="1" applyAlignment="1">
      <alignment vertical="center" wrapText="1"/>
    </xf>
    <xf numFmtId="0" fontId="21" fillId="2" borderId="22" xfId="6" applyFont="1" applyFill="1" applyBorder="1" applyAlignment="1">
      <alignment vertical="center" wrapText="1"/>
    </xf>
    <xf numFmtId="0" fontId="17" fillId="2" borderId="23" xfId="6" applyFont="1" applyFill="1" applyBorder="1" applyAlignment="1">
      <alignment horizontal="left" vertical="center"/>
    </xf>
    <xf numFmtId="0" fontId="22" fillId="2" borderId="24" xfId="6" applyFont="1" applyFill="1" applyBorder="1" applyAlignment="1">
      <alignment horizontal="left" vertical="center" wrapText="1"/>
    </xf>
    <xf numFmtId="0" fontId="21" fillId="2" borderId="25" xfId="6" applyFont="1" applyFill="1" applyBorder="1" applyAlignment="1">
      <alignment horizontal="left" vertical="center" textRotation="90" wrapText="1"/>
    </xf>
    <xf numFmtId="0" fontId="17" fillId="10" borderId="0" xfId="6" applyFont="1" applyFill="1" applyAlignment="1">
      <alignment vertical="center"/>
    </xf>
    <xf numFmtId="0" fontId="17" fillId="10" borderId="0" xfId="6" applyFont="1" applyFill="1" applyAlignment="1">
      <alignment horizontal="left" vertical="center"/>
    </xf>
    <xf numFmtId="0" fontId="26" fillId="12" borderId="10" xfId="7" applyFont="1" applyFill="1" applyBorder="1" applyAlignment="1">
      <alignment horizontal="center" vertical="center" wrapText="1"/>
    </xf>
    <xf numFmtId="0" fontId="28" fillId="3" borderId="0" xfId="7" applyFont="1" applyFill="1" applyAlignment="1">
      <alignment horizontal="center" vertical="center" wrapText="1"/>
    </xf>
    <xf numFmtId="49" fontId="27" fillId="3" borderId="0" xfId="6" applyNumberFormat="1" applyFont="1" applyFill="1" applyAlignment="1">
      <alignment horizontal="center" vertical="center"/>
    </xf>
    <xf numFmtId="49" fontId="17" fillId="4" borderId="0" xfId="6" applyNumberFormat="1" applyFont="1" applyFill="1" applyAlignment="1">
      <alignment horizontal="center" vertical="center"/>
    </xf>
    <xf numFmtId="49" fontId="20" fillId="4" borderId="0" xfId="6" applyNumberFormat="1" applyFont="1" applyFill="1" applyAlignment="1">
      <alignment horizontal="center" vertical="center"/>
    </xf>
    <xf numFmtId="49" fontId="20" fillId="4" borderId="2" xfId="6" applyNumberFormat="1" applyFont="1" applyFill="1" applyBorder="1" applyAlignment="1">
      <alignment horizontal="center" vertical="center"/>
    </xf>
    <xf numFmtId="0" fontId="29" fillId="3" borderId="0" xfId="7" applyFont="1" applyFill="1" applyAlignment="1">
      <alignment vertical="center"/>
    </xf>
    <xf numFmtId="0" fontId="28" fillId="3" borderId="0" xfId="7" applyFont="1" applyFill="1" applyAlignment="1">
      <alignment horizontal="left" vertical="center"/>
    </xf>
    <xf numFmtId="49" fontId="27" fillId="3" borderId="12" xfId="6" applyNumberFormat="1" applyFont="1" applyFill="1" applyBorder="1" applyAlignment="1">
      <alignment horizontal="center" vertical="center"/>
    </xf>
    <xf numFmtId="49" fontId="17" fillId="4" borderId="12" xfId="6" applyNumberFormat="1" applyFont="1" applyFill="1" applyBorder="1" applyAlignment="1">
      <alignment horizontal="center" vertical="center"/>
    </xf>
    <xf numFmtId="49" fontId="17" fillId="0" borderId="12" xfId="6" applyNumberFormat="1" applyFont="1" applyBorder="1" applyAlignment="1">
      <alignment horizontal="center" vertical="center"/>
    </xf>
    <xf numFmtId="49" fontId="20" fillId="4" borderId="12" xfId="6" applyNumberFormat="1" applyFont="1" applyFill="1" applyBorder="1" applyAlignment="1">
      <alignment horizontal="center" vertical="center"/>
    </xf>
    <xf numFmtId="49" fontId="17" fillId="0" borderId="12" xfId="3" applyNumberFormat="1" applyFont="1" applyFill="1" applyBorder="1" applyAlignment="1">
      <alignment horizontal="center" vertical="center" wrapText="1"/>
    </xf>
    <xf numFmtId="49" fontId="20" fillId="4" borderId="18" xfId="6" applyNumberFormat="1" applyFont="1" applyFill="1" applyBorder="1" applyAlignment="1">
      <alignment horizontal="center" vertical="center"/>
    </xf>
    <xf numFmtId="9" fontId="17" fillId="0" borderId="12" xfId="3" applyFont="1" applyFill="1" applyBorder="1" applyAlignment="1">
      <alignment horizontal="center" vertical="center" wrapText="1"/>
    </xf>
    <xf numFmtId="0" fontId="27" fillId="3" borderId="12" xfId="6" applyFont="1" applyFill="1" applyBorder="1" applyAlignment="1">
      <alignment vertical="center"/>
    </xf>
    <xf numFmtId="0" fontId="17" fillId="0" borderId="12" xfId="6" applyFont="1" applyBorder="1" applyAlignment="1">
      <alignment horizontal="center" vertical="center" wrapText="1"/>
    </xf>
    <xf numFmtId="0" fontId="27" fillId="3" borderId="12" xfId="6" applyFont="1" applyFill="1" applyBorder="1" applyAlignment="1">
      <alignment horizontal="left" vertical="center"/>
    </xf>
    <xf numFmtId="0" fontId="26" fillId="12" borderId="24" xfId="7" applyFont="1" applyFill="1" applyBorder="1" applyAlignment="1">
      <alignment horizontal="center" vertical="center" wrapText="1"/>
    </xf>
    <xf numFmtId="0" fontId="26" fillId="22" borderId="24" xfId="7" applyFont="1" applyFill="1" applyBorder="1" applyAlignment="1">
      <alignment horizontal="center" vertical="center" wrapText="1"/>
    </xf>
    <xf numFmtId="0" fontId="17" fillId="2" borderId="23" xfId="6" applyFont="1" applyFill="1" applyBorder="1" applyAlignment="1">
      <alignment vertical="center"/>
    </xf>
    <xf numFmtId="0" fontId="22" fillId="2" borderId="24" xfId="6" applyFont="1" applyFill="1" applyBorder="1" applyAlignment="1">
      <alignment vertical="center" wrapText="1"/>
    </xf>
    <xf numFmtId="0" fontId="17" fillId="2" borderId="26" xfId="6" applyFont="1" applyFill="1" applyBorder="1" applyAlignment="1">
      <alignment vertical="center"/>
    </xf>
    <xf numFmtId="0" fontId="22" fillId="2" borderId="27" xfId="6" applyFont="1" applyFill="1" applyBorder="1" applyAlignment="1">
      <alignment vertical="center" wrapText="1"/>
    </xf>
    <xf numFmtId="0" fontId="21" fillId="2" borderId="28" xfId="6" applyFont="1" applyFill="1" applyBorder="1" applyAlignment="1">
      <alignment vertical="center" wrapText="1"/>
    </xf>
    <xf numFmtId="0" fontId="21" fillId="2" borderId="5" xfId="6" applyFont="1" applyFill="1" applyBorder="1" applyAlignment="1">
      <alignment vertical="center" textRotation="90" wrapText="1"/>
    </xf>
    <xf numFmtId="0" fontId="21" fillId="2" borderId="25" xfId="6" applyFont="1" applyFill="1" applyBorder="1" applyAlignment="1">
      <alignment vertical="center" wrapText="1"/>
    </xf>
    <xf numFmtId="0" fontId="32" fillId="23" borderId="2" xfId="7" applyFont="1" applyFill="1" applyBorder="1" applyAlignment="1">
      <alignment horizontal="center" vertical="center" wrapText="1"/>
    </xf>
    <xf numFmtId="0" fontId="33" fillId="17" borderId="2" xfId="7" applyFont="1" applyFill="1" applyBorder="1" applyAlignment="1">
      <alignment horizontal="center" vertical="center" wrapText="1"/>
    </xf>
    <xf numFmtId="9" fontId="33" fillId="18" borderId="18" xfId="3" applyFont="1" applyFill="1" applyBorder="1" applyAlignment="1">
      <alignment horizontal="center" vertical="center" wrapText="1"/>
    </xf>
    <xf numFmtId="0" fontId="19" fillId="21" borderId="18" xfId="6" applyFont="1" applyFill="1" applyBorder="1" applyAlignment="1">
      <alignment horizontal="center" vertical="center" wrapText="1"/>
    </xf>
    <xf numFmtId="0" fontId="18" fillId="0" borderId="0" xfId="0" applyFont="1" applyAlignment="1">
      <alignment vertical="center"/>
    </xf>
    <xf numFmtId="0" fontId="24" fillId="9" borderId="31" xfId="0" applyFont="1" applyFill="1" applyBorder="1"/>
    <xf numFmtId="0" fontId="18" fillId="0" borderId="0" xfId="0" applyFont="1"/>
    <xf numFmtId="0" fontId="24" fillId="9" borderId="9" xfId="0" applyFont="1" applyFill="1" applyBorder="1"/>
    <xf numFmtId="0" fontId="18" fillId="9" borderId="38" xfId="0" applyFont="1" applyFill="1" applyBorder="1"/>
    <xf numFmtId="0" fontId="18" fillId="9" borderId="35" xfId="0" applyFont="1" applyFill="1" applyBorder="1"/>
    <xf numFmtId="0" fontId="24" fillId="9" borderId="35" xfId="0" applyFont="1" applyFill="1" applyBorder="1"/>
    <xf numFmtId="0" fontId="24" fillId="9" borderId="35" xfId="0" applyFont="1" applyFill="1" applyBorder="1" applyAlignment="1">
      <alignment horizontal="left"/>
    </xf>
    <xf numFmtId="0" fontId="24" fillId="9" borderId="36" xfId="0" applyFont="1" applyFill="1" applyBorder="1" applyAlignment="1">
      <alignment horizontal="left"/>
    </xf>
    <xf numFmtId="0" fontId="24" fillId="9" borderId="8" xfId="0" applyFont="1" applyFill="1" applyBorder="1"/>
    <xf numFmtId="0" fontId="18" fillId="9" borderId="39" xfId="0" applyFont="1" applyFill="1" applyBorder="1"/>
    <xf numFmtId="0" fontId="18" fillId="9" borderId="1" xfId="0" applyFont="1" applyFill="1" applyBorder="1"/>
    <xf numFmtId="0" fontId="18" fillId="9" borderId="1" xfId="0" applyFont="1" applyFill="1" applyBorder="1" applyAlignment="1">
      <alignment horizontal="left"/>
    </xf>
    <xf numFmtId="0" fontId="18" fillId="9" borderId="34" xfId="0" applyFont="1" applyFill="1" applyBorder="1" applyAlignment="1">
      <alignment horizontal="left"/>
    </xf>
    <xf numFmtId="0" fontId="24" fillId="0" borderId="5" xfId="0" applyFont="1" applyBorder="1" applyAlignment="1">
      <alignment horizontal="left" vertical="center" wrapText="1"/>
    </xf>
    <xf numFmtId="0" fontId="18" fillId="0" borderId="0" xfId="0" applyFont="1" applyAlignment="1">
      <alignment horizontal="left" vertical="center" wrapText="1"/>
    </xf>
    <xf numFmtId="0" fontId="18" fillId="0" borderId="0" xfId="0" applyFont="1" applyAlignment="1">
      <alignment horizontal="center"/>
    </xf>
    <xf numFmtId="0" fontId="26" fillId="0" borderId="0" xfId="0" applyFont="1" applyAlignment="1">
      <alignment horizontal="center" vertical="center"/>
    </xf>
    <xf numFmtId="0" fontId="18" fillId="0" borderId="0" xfId="0" applyFont="1" applyAlignment="1">
      <alignment horizontal="center" vertical="center"/>
    </xf>
    <xf numFmtId="0" fontId="18" fillId="0" borderId="0" xfId="0" applyFont="1" applyAlignment="1">
      <alignment horizontal="center" vertical="center" wrapText="1"/>
    </xf>
    <xf numFmtId="0" fontId="18" fillId="0" borderId="0" xfId="0" applyFont="1" applyAlignment="1">
      <alignment horizontal="left" vertical="center"/>
    </xf>
    <xf numFmtId="0" fontId="18" fillId="0" borderId="0" xfId="0" applyFont="1" applyAlignment="1">
      <alignment horizontal="left"/>
    </xf>
    <xf numFmtId="0" fontId="24" fillId="0" borderId="0" xfId="0" applyFont="1" applyAlignment="1">
      <alignment horizontal="left" vertical="center" wrapText="1"/>
    </xf>
    <xf numFmtId="0" fontId="24" fillId="0" borderId="0" xfId="0" applyFont="1"/>
    <xf numFmtId="0" fontId="0" fillId="0" borderId="0" xfId="0" applyAlignment="1">
      <alignment horizontal="left" vertical="center"/>
    </xf>
    <xf numFmtId="0" fontId="1" fillId="0" borderId="0" xfId="0" applyFont="1" applyAlignment="1">
      <alignment vertical="center"/>
    </xf>
    <xf numFmtId="0" fontId="8" fillId="0" borderId="0" xfId="2" applyFont="1" applyAlignment="1">
      <alignment vertical="center"/>
    </xf>
    <xf numFmtId="0" fontId="29" fillId="24" borderId="4" xfId="0" applyFont="1" applyFill="1" applyBorder="1" applyAlignment="1">
      <alignment vertical="center"/>
    </xf>
    <xf numFmtId="0" fontId="29" fillId="24" borderId="7" xfId="0" applyFont="1" applyFill="1" applyBorder="1" applyAlignment="1">
      <alignment vertical="center"/>
    </xf>
    <xf numFmtId="0" fontId="29" fillId="24" borderId="7" xfId="0" applyFont="1" applyFill="1" applyBorder="1" applyAlignment="1">
      <alignment horizontal="left" vertical="center"/>
    </xf>
    <xf numFmtId="0" fontId="29" fillId="24" borderId="14" xfId="0" applyFont="1" applyFill="1" applyBorder="1" applyAlignment="1">
      <alignment horizontal="left" vertical="center"/>
    </xf>
    <xf numFmtId="0" fontId="29" fillId="24" borderId="5" xfId="0" applyFont="1" applyFill="1" applyBorder="1" applyAlignment="1">
      <alignment horizontal="center" vertical="center"/>
    </xf>
    <xf numFmtId="0" fontId="29" fillId="24" borderId="40" xfId="0" applyFont="1" applyFill="1" applyBorder="1" applyAlignment="1">
      <alignment horizontal="center" vertical="center"/>
    </xf>
    <xf numFmtId="0" fontId="29" fillId="24" borderId="29" xfId="0" applyFont="1" applyFill="1" applyBorder="1" applyAlignment="1">
      <alignment horizontal="center" vertical="center"/>
    </xf>
    <xf numFmtId="0" fontId="29" fillId="24" borderId="29" xfId="0" applyFont="1" applyFill="1" applyBorder="1" applyAlignment="1">
      <alignment horizontal="left" vertical="center"/>
    </xf>
    <xf numFmtId="0" fontId="29" fillId="24" borderId="30" xfId="0" applyFont="1" applyFill="1" applyBorder="1" applyAlignment="1">
      <alignment horizontal="left" vertical="center"/>
    </xf>
    <xf numFmtId="0" fontId="26" fillId="12" borderId="0" xfId="7" applyFont="1" applyFill="1" applyAlignment="1">
      <alignment horizontal="center" vertical="center" wrapText="1"/>
    </xf>
    <xf numFmtId="49" fontId="17" fillId="0" borderId="0" xfId="7" applyNumberFormat="1" applyFont="1" applyAlignment="1">
      <alignment horizontal="center" vertical="center"/>
    </xf>
    <xf numFmtId="0" fontId="38" fillId="0" borderId="0" xfId="0" applyFont="1"/>
    <xf numFmtId="0" fontId="42" fillId="26" borderId="41" xfId="0" applyFont="1" applyFill="1" applyBorder="1" applyAlignment="1">
      <alignment horizontal="left" vertical="center"/>
    </xf>
    <xf numFmtId="0" fontId="42" fillId="26" borderId="42" xfId="0" applyFont="1" applyFill="1" applyBorder="1" applyAlignment="1">
      <alignment horizontal="left" vertical="center"/>
    </xf>
    <xf numFmtId="0" fontId="44" fillId="0" borderId="11" xfId="6" applyFont="1" applyBorder="1" applyAlignment="1">
      <alignment horizontal="center" vertical="center"/>
    </xf>
    <xf numFmtId="0" fontId="45" fillId="4" borderId="11" xfId="6" applyFont="1" applyFill="1" applyBorder="1" applyAlignment="1">
      <alignment horizontal="center" vertical="center"/>
    </xf>
    <xf numFmtId="0" fontId="17" fillId="2" borderId="23" xfId="6" applyFont="1" applyFill="1" applyBorder="1" applyAlignment="1">
      <alignment vertical="center" wrapText="1"/>
    </xf>
    <xf numFmtId="0" fontId="41" fillId="25" borderId="43" xfId="0" applyFont="1" applyFill="1" applyBorder="1" applyAlignment="1">
      <alignment vertical="center"/>
    </xf>
    <xf numFmtId="0" fontId="39" fillId="0" borderId="44" xfId="0" applyFont="1" applyBorder="1" applyAlignment="1">
      <alignment vertical="center" wrapText="1"/>
    </xf>
    <xf numFmtId="0" fontId="41" fillId="25" borderId="45" xfId="0" applyFont="1" applyFill="1" applyBorder="1" applyAlignment="1">
      <alignment vertical="center"/>
    </xf>
    <xf numFmtId="0" fontId="39" fillId="0" borderId="46" xfId="0" applyFont="1" applyBorder="1" applyAlignment="1">
      <alignment vertical="center" wrapText="1"/>
    </xf>
    <xf numFmtId="0" fontId="47" fillId="0" borderId="44" xfId="0" applyFont="1" applyBorder="1" applyAlignment="1">
      <alignment vertical="center" wrapText="1"/>
    </xf>
    <xf numFmtId="0" fontId="47" fillId="0" borderId="46" xfId="0" applyFont="1" applyBorder="1" applyAlignment="1">
      <alignment vertical="center" wrapText="1"/>
    </xf>
    <xf numFmtId="0" fontId="41" fillId="25" borderId="43" xfId="0" applyFont="1" applyFill="1" applyBorder="1" applyAlignment="1">
      <alignment vertical="center" wrapText="1"/>
    </xf>
    <xf numFmtId="0" fontId="46" fillId="25" borderId="43" xfId="0" applyFont="1" applyFill="1" applyBorder="1" applyAlignment="1">
      <alignment vertical="center"/>
    </xf>
    <xf numFmtId="0" fontId="46" fillId="25" borderId="45" xfId="0" applyFont="1" applyFill="1" applyBorder="1" applyAlignment="1">
      <alignment vertical="center"/>
    </xf>
    <xf numFmtId="0" fontId="47" fillId="0" borderId="46" xfId="0" applyFont="1" applyBorder="1" applyAlignment="1">
      <alignment vertical="center"/>
    </xf>
    <xf numFmtId="0" fontId="50" fillId="0" borderId="0" xfId="0" applyFont="1"/>
    <xf numFmtId="0" fontId="50" fillId="8" borderId="0" xfId="0" applyFont="1" applyFill="1"/>
    <xf numFmtId="0" fontId="50" fillId="0" borderId="0" xfId="0" applyFont="1" applyAlignment="1">
      <alignment horizontal="justify" vertical="center"/>
    </xf>
    <xf numFmtId="0" fontId="51" fillId="0" borderId="0" xfId="0" applyFont="1" applyAlignment="1">
      <alignment horizontal="center" vertical="center"/>
    </xf>
    <xf numFmtId="0" fontId="52" fillId="0" borderId="0" xfId="0" applyFont="1"/>
    <xf numFmtId="0" fontId="53" fillId="0" borderId="0" xfId="0" applyFont="1"/>
    <xf numFmtId="0" fontId="39" fillId="0" borderId="0" xfId="0" applyFont="1" applyAlignment="1">
      <alignment horizontal="left"/>
    </xf>
    <xf numFmtId="0" fontId="39" fillId="0" borderId="0" xfId="0" applyFont="1"/>
    <xf numFmtId="14" fontId="39" fillId="0" borderId="0" xfId="0" applyNumberFormat="1" applyFont="1" applyAlignment="1">
      <alignment horizontal="left"/>
    </xf>
    <xf numFmtId="0" fontId="17" fillId="27" borderId="0" xfId="6" applyFont="1" applyFill="1" applyAlignment="1">
      <alignment wrapText="1"/>
    </xf>
    <xf numFmtId="0" fontId="17" fillId="27" borderId="0" xfId="6" applyFont="1" applyFill="1"/>
    <xf numFmtId="0" fontId="17" fillId="0" borderId="11" xfId="7" applyFont="1" applyBorder="1" applyAlignment="1" applyProtection="1">
      <alignment horizontal="center" vertical="center"/>
      <protection locked="0"/>
    </xf>
    <xf numFmtId="0" fontId="17" fillId="0" borderId="0" xfId="6" applyFont="1" applyAlignment="1" applyProtection="1">
      <alignment horizontal="center" vertical="center"/>
      <protection locked="0"/>
    </xf>
    <xf numFmtId="0" fontId="26" fillId="12" borderId="19" xfId="7" applyFont="1" applyFill="1" applyBorder="1" applyAlignment="1" applyProtection="1">
      <alignment horizontal="center" vertical="center" wrapText="1"/>
      <protection locked="0"/>
    </xf>
    <xf numFmtId="0" fontId="17" fillId="0" borderId="12" xfId="6" applyFont="1" applyBorder="1" applyAlignment="1" applyProtection="1">
      <alignment horizontal="center" vertical="center"/>
      <protection locked="0"/>
    </xf>
    <xf numFmtId="0" fontId="26" fillId="12" borderId="21" xfId="7" applyFont="1" applyFill="1" applyBorder="1" applyAlignment="1" applyProtection="1">
      <alignment horizontal="center" vertical="center" wrapText="1"/>
      <protection locked="0"/>
    </xf>
    <xf numFmtId="0" fontId="17" fillId="0" borderId="11" xfId="6" applyFont="1" applyBorder="1" applyAlignment="1" applyProtection="1">
      <alignment horizontal="center" vertical="center"/>
      <protection locked="0"/>
    </xf>
    <xf numFmtId="0" fontId="26" fillId="22" borderId="19" xfId="7" applyFont="1" applyFill="1" applyBorder="1" applyAlignment="1" applyProtection="1">
      <alignment horizontal="center" vertical="center" wrapText="1"/>
      <protection locked="0"/>
    </xf>
    <xf numFmtId="0" fontId="26" fillId="22" borderId="21" xfId="7" applyFont="1" applyFill="1" applyBorder="1" applyAlignment="1" applyProtection="1">
      <alignment horizontal="center" vertical="center" wrapText="1"/>
      <protection locked="0"/>
    </xf>
    <xf numFmtId="0" fontId="17" fillId="0" borderId="0" xfId="7" applyFont="1" applyAlignment="1" applyProtection="1">
      <alignment horizontal="center" vertical="center"/>
      <protection locked="0"/>
    </xf>
    <xf numFmtId="0" fontId="28" fillId="3" borderId="11" xfId="7" applyFont="1" applyFill="1" applyBorder="1" applyAlignment="1" applyProtection="1">
      <alignment horizontal="center" vertical="center"/>
      <protection locked="0"/>
    </xf>
    <xf numFmtId="0" fontId="28" fillId="3" borderId="0" xfId="7" applyFont="1" applyFill="1" applyAlignment="1" applyProtection="1">
      <alignment horizontal="center" vertical="center"/>
      <protection locked="0"/>
    </xf>
    <xf numFmtId="0" fontId="28" fillId="3" borderId="16" xfId="7" applyFont="1" applyFill="1" applyBorder="1" applyAlignment="1" applyProtection="1">
      <alignment horizontal="center" vertical="center" wrapText="1"/>
      <protection locked="0"/>
    </xf>
    <xf numFmtId="0" fontId="27" fillId="3" borderId="12" xfId="6" applyFont="1" applyFill="1" applyBorder="1" applyAlignment="1" applyProtection="1">
      <alignment horizontal="center" vertical="center"/>
      <protection locked="0"/>
    </xf>
    <xf numFmtId="0" fontId="27" fillId="3" borderId="0" xfId="6" applyFont="1" applyFill="1" applyAlignment="1" applyProtection="1">
      <alignment horizontal="center" vertical="center"/>
      <protection locked="0"/>
    </xf>
    <xf numFmtId="0" fontId="28" fillId="3" borderId="10" xfId="7" applyFont="1" applyFill="1" applyBorder="1" applyAlignment="1" applyProtection="1">
      <alignment horizontal="center" vertical="center" wrapText="1"/>
      <protection locked="0"/>
    </xf>
    <xf numFmtId="0" fontId="27" fillId="3" borderId="11" xfId="6" applyFont="1" applyFill="1" applyBorder="1" applyAlignment="1" applyProtection="1">
      <alignment vertical="center"/>
      <protection locked="0"/>
    </xf>
    <xf numFmtId="0" fontId="27" fillId="3" borderId="0" xfId="6" applyFont="1" applyFill="1" applyAlignment="1" applyProtection="1">
      <alignment vertical="center"/>
      <protection locked="0"/>
    </xf>
    <xf numFmtId="0" fontId="29" fillId="3" borderId="16" xfId="7" applyFont="1" applyFill="1" applyBorder="1" applyAlignment="1" applyProtection="1">
      <alignment vertical="center"/>
      <protection locked="0"/>
    </xf>
    <xf numFmtId="0" fontId="29" fillId="3" borderId="10" xfId="7" applyFont="1" applyFill="1" applyBorder="1" applyAlignment="1" applyProtection="1">
      <alignment vertical="center"/>
      <protection locked="0"/>
    </xf>
    <xf numFmtId="0" fontId="17" fillId="4" borderId="11" xfId="7" applyFont="1" applyFill="1" applyBorder="1" applyAlignment="1" applyProtection="1">
      <alignment horizontal="center" vertical="center"/>
      <protection locked="0"/>
    </xf>
    <xf numFmtId="0" fontId="17" fillId="4" borderId="0" xfId="7" applyFont="1" applyFill="1" applyAlignment="1" applyProtection="1">
      <alignment horizontal="center" vertical="center"/>
      <protection locked="0"/>
    </xf>
    <xf numFmtId="0" fontId="17" fillId="4" borderId="16" xfId="7" applyFont="1" applyFill="1" applyBorder="1" applyAlignment="1" applyProtection="1">
      <alignment horizontal="center" vertical="center"/>
      <protection locked="0"/>
    </xf>
    <xf numFmtId="0" fontId="17" fillId="4" borderId="12" xfId="6" applyFont="1" applyFill="1" applyBorder="1" applyAlignment="1" applyProtection="1">
      <alignment horizontal="center" vertical="center"/>
      <protection locked="0"/>
    </xf>
    <xf numFmtId="0" fontId="17" fillId="4" borderId="0" xfId="6" applyFont="1" applyFill="1" applyAlignment="1" applyProtection="1">
      <alignment horizontal="center" vertical="center"/>
      <protection locked="0"/>
    </xf>
    <xf numFmtId="0" fontId="17" fillId="4" borderId="10" xfId="7" applyFont="1" applyFill="1" applyBorder="1" applyAlignment="1" applyProtection="1">
      <alignment horizontal="center" vertical="center"/>
      <protection locked="0"/>
    </xf>
    <xf numFmtId="0" fontId="17" fillId="4" borderId="11" xfId="6" applyFont="1" applyFill="1" applyBorder="1" applyAlignment="1" applyProtection="1">
      <alignment horizontal="center" vertical="center"/>
      <protection locked="0"/>
    </xf>
    <xf numFmtId="0" fontId="17" fillId="0" borderId="0" xfId="6" applyFont="1" applyAlignment="1" applyProtection="1">
      <alignment horizontal="center" vertical="center" wrapText="1"/>
      <protection locked="0"/>
    </xf>
    <xf numFmtId="0" fontId="20" fillId="4" borderId="11" xfId="7" applyFont="1" applyFill="1" applyBorder="1" applyAlignment="1" applyProtection="1">
      <alignment horizontal="center" vertical="center"/>
      <protection locked="0"/>
    </xf>
    <xf numFmtId="0" fontId="20" fillId="4" borderId="0" xfId="7" applyFont="1" applyFill="1" applyAlignment="1" applyProtection="1">
      <alignment horizontal="center" vertical="center"/>
      <protection locked="0"/>
    </xf>
    <xf numFmtId="0" fontId="20" fillId="4" borderId="16" xfId="7" applyFont="1" applyFill="1" applyBorder="1" applyAlignment="1" applyProtection="1">
      <alignment horizontal="center" vertical="center"/>
      <protection locked="0"/>
    </xf>
    <xf numFmtId="0" fontId="20" fillId="4" borderId="12" xfId="6" applyFont="1" applyFill="1" applyBorder="1" applyAlignment="1" applyProtection="1">
      <alignment horizontal="center" vertical="center"/>
      <protection locked="0"/>
    </xf>
    <xf numFmtId="0" fontId="20" fillId="4" borderId="0" xfId="6" applyFont="1" applyFill="1" applyAlignment="1" applyProtection="1">
      <alignment horizontal="center" vertical="center"/>
      <protection locked="0"/>
    </xf>
    <xf numFmtId="0" fontId="20" fillId="4" borderId="10" xfId="7" applyFont="1" applyFill="1" applyBorder="1" applyAlignment="1" applyProtection="1">
      <alignment horizontal="center" vertical="center"/>
      <protection locked="0"/>
    </xf>
    <xf numFmtId="0" fontId="20" fillId="4" borderId="11" xfId="6" applyFont="1" applyFill="1" applyBorder="1" applyAlignment="1" applyProtection="1">
      <alignment horizontal="center" vertical="center"/>
      <protection locked="0"/>
    </xf>
    <xf numFmtId="0" fontId="26" fillId="0" borderId="11" xfId="7" applyFont="1" applyBorder="1" applyAlignment="1" applyProtection="1">
      <alignment horizontal="center" vertical="center"/>
      <protection locked="0"/>
    </xf>
    <xf numFmtId="0" fontId="26" fillId="0" borderId="0" xfId="7" applyFont="1" applyAlignment="1" applyProtection="1">
      <alignment horizontal="center" vertical="center"/>
      <protection locked="0"/>
    </xf>
    <xf numFmtId="0" fontId="17" fillId="0" borderId="12" xfId="3" applyNumberFormat="1" applyFont="1" applyFill="1" applyBorder="1" applyAlignment="1" applyProtection="1">
      <alignment horizontal="center" vertical="center" wrapText="1"/>
      <protection locked="0"/>
    </xf>
    <xf numFmtId="0" fontId="17" fillId="0" borderId="0" xfId="3" applyNumberFormat="1" applyFont="1" applyFill="1" applyBorder="1" applyAlignment="1" applyProtection="1">
      <alignment horizontal="center" vertical="center" wrapText="1"/>
      <protection locked="0"/>
    </xf>
    <xf numFmtId="0" fontId="17" fillId="0" borderId="11" xfId="6" applyFont="1" applyBorder="1" applyAlignment="1" applyProtection="1">
      <alignment horizontal="center" vertical="center" wrapText="1"/>
      <protection locked="0"/>
    </xf>
    <xf numFmtId="0" fontId="27" fillId="3" borderId="11" xfId="6" applyFont="1" applyFill="1" applyBorder="1" applyAlignment="1" applyProtection="1">
      <alignment horizontal="left" vertical="center"/>
      <protection locked="0"/>
    </xf>
    <xf numFmtId="0" fontId="27" fillId="3" borderId="0" xfId="6" applyFont="1" applyFill="1" applyAlignment="1" applyProtection="1">
      <alignment horizontal="left" vertical="center"/>
      <protection locked="0"/>
    </xf>
    <xf numFmtId="0" fontId="28" fillId="3" borderId="16" xfId="7" applyFont="1" applyFill="1" applyBorder="1" applyAlignment="1" applyProtection="1">
      <alignment horizontal="left" vertical="center"/>
      <protection locked="0"/>
    </xf>
    <xf numFmtId="0" fontId="28" fillId="3" borderId="10" xfId="7" applyFont="1" applyFill="1" applyBorder="1" applyAlignment="1" applyProtection="1">
      <alignment horizontal="left" vertical="center"/>
      <protection locked="0"/>
    </xf>
    <xf numFmtId="0" fontId="20" fillId="4" borderId="5" xfId="7" applyFont="1" applyFill="1" applyBorder="1" applyAlignment="1" applyProtection="1">
      <alignment horizontal="center" vertical="center"/>
      <protection locked="0"/>
    </xf>
    <xf numFmtId="0" fontId="20" fillId="4" borderId="2" xfId="7" applyFont="1" applyFill="1" applyBorder="1" applyAlignment="1" applyProtection="1">
      <alignment horizontal="center" vertical="center"/>
      <protection locked="0"/>
    </xf>
    <xf numFmtId="0" fontId="20" fillId="4" borderId="17" xfId="7" applyFont="1" applyFill="1" applyBorder="1" applyAlignment="1" applyProtection="1">
      <alignment horizontal="center" vertical="center"/>
      <protection locked="0"/>
    </xf>
    <xf numFmtId="0" fontId="20" fillId="4" borderId="18" xfId="6" applyFont="1" applyFill="1" applyBorder="1" applyAlignment="1" applyProtection="1">
      <alignment horizontal="center" vertical="center"/>
      <protection locked="0"/>
    </xf>
    <xf numFmtId="0" fontId="20" fillId="4" borderId="2" xfId="6" applyFont="1" applyFill="1" applyBorder="1" applyAlignment="1" applyProtection="1">
      <alignment horizontal="center" vertical="center"/>
      <protection locked="0"/>
    </xf>
    <xf numFmtId="0" fontId="20" fillId="4" borderId="15" xfId="7" applyFont="1" applyFill="1" applyBorder="1" applyAlignment="1" applyProtection="1">
      <alignment horizontal="center" vertical="center"/>
      <protection locked="0"/>
    </xf>
    <xf numFmtId="0" fontId="20" fillId="4" borderId="5" xfId="6" applyFont="1" applyFill="1" applyBorder="1" applyAlignment="1" applyProtection="1">
      <alignment horizontal="center" vertical="center"/>
      <protection locked="0"/>
    </xf>
    <xf numFmtId="0" fontId="50" fillId="0" borderId="0" xfId="0" applyFont="1" applyAlignment="1">
      <alignment horizontal="justify" vertical="center"/>
    </xf>
    <xf numFmtId="0" fontId="18" fillId="0" borderId="24" xfId="0" applyFont="1" applyBorder="1" applyAlignment="1">
      <alignment horizontal="left" vertical="center" wrapText="1"/>
    </xf>
    <xf numFmtId="0" fontId="18" fillId="0" borderId="0" xfId="0" applyFont="1" applyAlignment="1">
      <alignment horizontal="left" vertical="center" wrapText="1"/>
    </xf>
    <xf numFmtId="0" fontId="18" fillId="0" borderId="10" xfId="0" applyFont="1" applyBorder="1" applyAlignment="1">
      <alignment horizontal="left" vertical="center" wrapText="1"/>
    </xf>
    <xf numFmtId="0" fontId="18" fillId="0" borderId="37" xfId="0" applyFont="1" applyBorder="1" applyAlignment="1" applyProtection="1">
      <alignment horizontal="left"/>
      <protection locked="0"/>
    </xf>
    <xf numFmtId="0" fontId="18" fillId="0" borderId="32" xfId="0" applyFont="1" applyBorder="1" applyAlignment="1" applyProtection="1">
      <alignment horizontal="left"/>
      <protection locked="0"/>
    </xf>
    <xf numFmtId="0" fontId="18" fillId="0" borderId="33" xfId="0" applyFont="1" applyBorder="1" applyAlignment="1" applyProtection="1">
      <alignment horizontal="left"/>
      <protection locked="0"/>
    </xf>
    <xf numFmtId="0" fontId="17" fillId="0" borderId="7" xfId="6" applyFont="1" applyBorder="1" applyAlignment="1">
      <alignment horizontal="center" vertical="center" wrapText="1"/>
    </xf>
    <xf numFmtId="0" fontId="24" fillId="21" borderId="12" xfId="6" applyFont="1" applyFill="1" applyBorder="1" applyAlignment="1">
      <alignment horizontal="center" vertical="center" wrapText="1"/>
    </xf>
    <xf numFmtId="0" fontId="24" fillId="21" borderId="0" xfId="6" applyFont="1" applyFill="1" applyAlignment="1">
      <alignment horizontal="center" vertical="center" wrapText="1"/>
    </xf>
    <xf numFmtId="0" fontId="24" fillId="21" borderId="10" xfId="6" applyFont="1" applyFill="1" applyBorder="1" applyAlignment="1">
      <alignment horizontal="center" vertical="center" wrapText="1"/>
    </xf>
    <xf numFmtId="0" fontId="31" fillId="15" borderId="6" xfId="6" applyFont="1" applyFill="1" applyBorder="1" applyAlignment="1">
      <alignment horizontal="center" vertical="center"/>
    </xf>
    <xf numFmtId="0" fontId="31" fillId="15" borderId="7" xfId="6" applyFont="1" applyFill="1" applyBorder="1" applyAlignment="1">
      <alignment horizontal="center" vertical="center"/>
    </xf>
    <xf numFmtId="0" fontId="31" fillId="15" borderId="14" xfId="6" applyFont="1" applyFill="1" applyBorder="1" applyAlignment="1">
      <alignment horizontal="center" vertical="center"/>
    </xf>
    <xf numFmtId="0" fontId="34" fillId="20" borderId="6" xfId="6" applyFont="1" applyFill="1" applyBorder="1" applyAlignment="1">
      <alignment horizontal="center" vertical="center"/>
    </xf>
    <xf numFmtId="0" fontId="34" fillId="20" borderId="7" xfId="6" applyFont="1" applyFill="1" applyBorder="1" applyAlignment="1">
      <alignment horizontal="center" vertical="center"/>
    </xf>
    <xf numFmtId="0" fontId="34" fillId="20" borderId="14" xfId="6" applyFont="1" applyFill="1" applyBorder="1" applyAlignment="1">
      <alignment horizontal="center" vertical="center"/>
    </xf>
    <xf numFmtId="0" fontId="35" fillId="23" borderId="11" xfId="3" applyNumberFormat="1" applyFont="1" applyFill="1" applyBorder="1" applyAlignment="1">
      <alignment horizontal="center" vertical="center"/>
    </xf>
    <xf numFmtId="0" fontId="35" fillId="23" borderId="0" xfId="3" applyNumberFormat="1" applyFont="1" applyFill="1" applyBorder="1" applyAlignment="1">
      <alignment horizontal="center" vertical="center"/>
    </xf>
    <xf numFmtId="0" fontId="24" fillId="16" borderId="12" xfId="6" applyFont="1" applyFill="1" applyBorder="1" applyAlignment="1">
      <alignment horizontal="center" vertical="center" wrapText="1"/>
    </xf>
    <xf numFmtId="0" fontId="24" fillId="16" borderId="0" xfId="6" applyFont="1" applyFill="1" applyAlignment="1">
      <alignment horizontal="center" vertical="center" wrapText="1"/>
    </xf>
    <xf numFmtId="0" fontId="24" fillId="16" borderId="16" xfId="6" applyFont="1" applyFill="1" applyBorder="1" applyAlignment="1">
      <alignment horizontal="center" vertical="center" wrapText="1"/>
    </xf>
    <xf numFmtId="0" fontId="36" fillId="17" borderId="0" xfId="6" applyFont="1" applyFill="1" applyAlignment="1">
      <alignment horizontal="center" vertical="center"/>
    </xf>
    <xf numFmtId="0" fontId="36" fillId="18" borderId="12" xfId="6" applyFont="1" applyFill="1" applyBorder="1" applyAlignment="1">
      <alignment horizontal="center" vertical="center" wrapText="1"/>
    </xf>
    <xf numFmtId="0" fontId="36" fillId="18" borderId="0" xfId="6" applyFont="1" applyFill="1" applyAlignment="1">
      <alignment horizontal="center" vertical="center" wrapText="1"/>
    </xf>
    <xf numFmtId="0" fontId="36" fillId="18" borderId="10" xfId="6" applyFont="1" applyFill="1" applyBorder="1" applyAlignment="1">
      <alignment horizontal="center" vertical="center" wrapText="1"/>
    </xf>
    <xf numFmtId="0" fontId="24" fillId="19" borderId="11" xfId="6" applyFont="1" applyFill="1" applyBorder="1" applyAlignment="1">
      <alignment horizontal="center" vertical="center" wrapText="1"/>
    </xf>
    <xf numFmtId="0" fontId="24" fillId="19" borderId="0" xfId="6" applyFont="1" applyFill="1" applyAlignment="1">
      <alignment horizontal="center" vertical="center" wrapText="1"/>
    </xf>
    <xf numFmtId="0" fontId="35" fillId="23" borderId="16" xfId="3" applyNumberFormat="1" applyFont="1" applyFill="1" applyBorder="1" applyAlignment="1">
      <alignment horizontal="center" vertical="center"/>
    </xf>
    <xf numFmtId="0" fontId="36" fillId="17" borderId="12" xfId="6" applyFont="1" applyFill="1" applyBorder="1" applyAlignment="1">
      <alignment horizontal="center" vertical="center"/>
    </xf>
    <xf numFmtId="0" fontId="36" fillId="17" borderId="16" xfId="6" applyFont="1" applyFill="1" applyBorder="1" applyAlignment="1">
      <alignment horizontal="center" vertical="center"/>
    </xf>
    <xf numFmtId="0" fontId="24" fillId="19" borderId="16" xfId="6" applyFont="1" applyFill="1" applyBorder="1" applyAlignment="1">
      <alignment horizontal="center" vertical="center" wrapText="1"/>
    </xf>
  </cellXfs>
  <cellStyles count="8">
    <cellStyle name="Lien hypertexte" xfId="1" builtinId="8"/>
    <cellStyle name="Normal" xfId="0" builtinId="0"/>
    <cellStyle name="Normal 2" xfId="2" xr:uid="{1933C298-5104-49A5-87F7-BFE2B3B1985C}"/>
    <cellStyle name="Normal 2 2" xfId="7" xr:uid="{7841EDCE-944C-47AC-A030-0F2F70C5F50F}"/>
    <cellStyle name="Normal 3" xfId="6" xr:uid="{2B50F3C5-6F6F-49EE-B4DF-537AD1AB8CE5}"/>
    <cellStyle name="Normal 5" xfId="5" xr:uid="{9AB84C21-5F90-4180-B30C-3020A71E72DE}"/>
    <cellStyle name="Normal 6 2" xfId="4" xr:uid="{4114E2AF-4D10-403D-A754-1E021DC1A93F}"/>
    <cellStyle name="Pourcentage 2" xfId="3" xr:uid="{C1773C69-DF16-426B-91E3-32079A858176}"/>
  </cellStyles>
  <dxfs count="9571">
    <dxf>
      <font>
        <b val="0"/>
        <i val="0"/>
      </font>
      <fill>
        <patternFill patternType="gray0625">
          <bgColor theme="0" tint="-0.14993743705557422"/>
        </patternFill>
      </fill>
    </dxf>
    <dxf>
      <font>
        <b val="0"/>
        <i val="0"/>
      </font>
      <fill>
        <patternFill patternType="gray0625">
          <bgColor theme="0" tint="-0.14993743705557422"/>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i val="0"/>
        <strike val="0"/>
        <color rgb="FFC00000"/>
      </font>
      <fill>
        <patternFill>
          <bgColor theme="7" tint="0.59996337778862885"/>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24994659260841701"/>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b val="0"/>
        <i val="0"/>
      </font>
      <fill>
        <patternFill patternType="gray0625">
          <bgColor theme="0" tint="-0.14993743705557422"/>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b val="0"/>
        <i val="0"/>
      </font>
      <fill>
        <patternFill patternType="gray0625">
          <bgColor theme="0" tint="-0.14993743705557422"/>
        </patternFill>
      </fill>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7" tint="0.79998168889431442"/>
        </patternFill>
      </fill>
    </dxf>
    <dxf>
      <fill>
        <patternFill>
          <bgColor rgb="FFFF9797"/>
        </patternFill>
      </fill>
    </dxf>
    <dxf>
      <fill>
        <patternFill>
          <bgColor theme="7" tint="0.79998168889431442"/>
        </patternFill>
      </fill>
    </dxf>
    <dxf>
      <fill>
        <patternFill>
          <bgColor theme="7" tint="0.79998168889431442"/>
        </patternFill>
      </fill>
    </dxf>
    <dxf>
      <fill>
        <patternFill>
          <bgColor rgb="FFFF8989"/>
        </patternFill>
      </fill>
    </dxf>
    <dxf>
      <fill>
        <patternFill>
          <bgColor theme="9" tint="0.59996337778862885"/>
        </patternFill>
      </fill>
    </dxf>
    <dxf>
      <fill>
        <patternFill>
          <bgColor theme="7" tint="0.79998168889431442"/>
        </patternFill>
      </fill>
    </dxf>
    <dxf>
      <fill>
        <patternFill>
          <bgColor theme="7" tint="0.79998168889431442"/>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b val="0"/>
        <i val="0"/>
      </font>
      <fill>
        <patternFill patternType="gray0625">
          <bgColor theme="0" tint="-0.14993743705557422"/>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rgb="FFFFFF00"/>
        </patternFill>
      </fill>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b val="0"/>
        <i val="0"/>
      </font>
      <fill>
        <patternFill patternType="gray0625">
          <bgColor theme="0" tint="-0.14993743705557422"/>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b val="0"/>
        <i val="0"/>
      </font>
      <fill>
        <patternFill patternType="gray0625">
          <bgColor theme="0" tint="-0.149937437055574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rgb="FFFF898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59996337778862885"/>
        </patternFill>
      </fill>
    </dxf>
    <dxf>
      <fill>
        <patternFill>
          <bgColor rgb="FFFF9797"/>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rgb="FFFFFF00"/>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theme="9" tint="0.59996337778862885"/>
        </patternFill>
      </fill>
    </dxf>
    <dxf>
      <fill>
        <patternFill>
          <bgColor rgb="FFFF9797"/>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8989"/>
        </patternFill>
      </fill>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7" tint="0.79998168889431442"/>
        </patternFill>
      </fill>
    </dxf>
    <dxf>
      <fill>
        <patternFill>
          <bgColor rgb="FFFF8989"/>
        </patternFill>
      </fill>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theme="9" tint="0.59996337778862885"/>
        </patternFill>
      </fill>
    </dxf>
    <dxf>
      <fill>
        <patternFill>
          <bgColor rgb="FFFF9797"/>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rgb="FFFF8989"/>
        </patternFill>
      </fill>
    </dxf>
    <dxf>
      <fill>
        <patternFill>
          <bgColor theme="7" tint="0.79998168889431442"/>
        </patternFill>
      </fill>
    </dxf>
    <dxf>
      <fill>
        <patternFill>
          <bgColor theme="7" tint="0.79998168889431442"/>
        </patternFill>
      </fill>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rgb="FFFFFF00"/>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7" tint="0.79998168889431442"/>
        </patternFill>
      </fill>
    </dxf>
    <dxf>
      <fill>
        <patternFill>
          <bgColor theme="9" tint="0.59996337778862885"/>
        </patternFill>
      </fill>
    </dxf>
    <dxf>
      <fill>
        <patternFill>
          <bgColor theme="7" tint="0.79998168889431442"/>
        </patternFill>
      </fill>
    </dxf>
    <dxf>
      <fill>
        <patternFill>
          <bgColor rgb="FFFF8989"/>
        </patternFill>
      </fill>
    </dxf>
    <dxf>
      <fill>
        <patternFill>
          <bgColor theme="7" tint="0.79998168889431442"/>
        </patternFill>
      </fill>
    </dxf>
    <dxf>
      <fill>
        <patternFill>
          <bgColor rgb="FFFF9797"/>
        </patternFill>
      </fill>
    </dxf>
    <dxf>
      <fill>
        <patternFill>
          <bgColor theme="7" tint="0.79998168889431442"/>
        </patternFill>
      </fill>
    </dxf>
    <dxf>
      <fill>
        <patternFill>
          <bgColor theme="7" tint="0.79998168889431442"/>
        </patternFill>
      </fill>
    </dxf>
    <dxf>
      <font>
        <color theme="1"/>
      </font>
      <fill>
        <patternFill>
          <bgColor rgb="FFCCFFCC"/>
        </patternFill>
      </fill>
      <border>
        <top style="thin">
          <color indexed="64"/>
        </top>
        <bottom style="thin">
          <color indexed="64"/>
        </bottom>
      </border>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b val="0"/>
        <i val="0"/>
      </font>
      <fill>
        <patternFill patternType="gray0625">
          <bgColor theme="0" tint="-0.14993743705557422"/>
        </patternFill>
      </fill>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ont>
        <b val="0"/>
        <i val="0"/>
      </font>
      <fill>
        <patternFill patternType="gray0625">
          <bgColor theme="0" tint="-0.14993743705557422"/>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rgb="FFFF9797"/>
        </patternFill>
      </fill>
    </dxf>
    <dxf>
      <fill>
        <patternFill>
          <bgColor theme="9" tint="0.59996337778862885"/>
        </patternFill>
      </fill>
    </dxf>
    <dxf>
      <fill>
        <patternFill>
          <bgColor rgb="FFFF898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59996337778862885"/>
        </patternFill>
      </fill>
    </dxf>
    <dxf>
      <fill>
        <patternFill>
          <bgColor rgb="FFFF8989"/>
        </patternFill>
      </fill>
    </dxf>
    <dxf>
      <fill>
        <patternFill>
          <bgColor theme="7" tint="0.79998168889431442"/>
        </patternFill>
      </fill>
    </dxf>
    <dxf>
      <fill>
        <patternFill>
          <bgColor rgb="FFFF9797"/>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7" tint="0.79998168889431442"/>
        </patternFill>
      </fill>
    </dxf>
    <dxf>
      <fill>
        <patternFill>
          <bgColor theme="7" tint="0.79998168889431442"/>
        </patternFill>
      </fill>
    </dxf>
    <dxf>
      <fill>
        <patternFill>
          <bgColor rgb="FFFF8989"/>
        </patternFill>
      </fill>
    </dxf>
    <dxf>
      <fill>
        <patternFill>
          <bgColor rgb="FFFF9797"/>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theme="7" tint="0.79998168889431442"/>
        </patternFill>
      </fill>
    </dxf>
    <dxf>
      <fill>
        <patternFill>
          <bgColor theme="9" tint="0.59996337778862885"/>
        </patternFill>
      </fill>
    </dxf>
    <dxf>
      <fill>
        <patternFill>
          <bgColor rgb="FFFF9797"/>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rgb="FFFF8989"/>
        </patternFill>
      </fill>
    </dxf>
    <dxf>
      <fill>
        <patternFill>
          <bgColor theme="7" tint="0.79998168889431442"/>
        </patternFill>
      </fill>
    </dxf>
    <dxf>
      <fill>
        <patternFill>
          <bgColor rgb="FFFF9797"/>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theme="9" tint="0.59996337778862885"/>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7" tint="0.79998168889431442"/>
        </patternFill>
      </fill>
    </dxf>
    <dxf>
      <fill>
        <patternFill>
          <bgColor rgb="FFFF8989"/>
        </patternFill>
      </fill>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rgb="FFFFFF00"/>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b val="0"/>
        <i val="0"/>
      </font>
      <fill>
        <patternFill patternType="gray0625">
          <bgColor theme="0" tint="-0.14993743705557422"/>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7" tint="0.79998168889431442"/>
        </patternFill>
      </fill>
    </dxf>
    <dxf>
      <fill>
        <patternFill>
          <bgColor rgb="FFFF8989"/>
        </patternFill>
      </fill>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FFC000"/>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rgb="FFFFFF00"/>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b val="0"/>
        <i val="0"/>
      </font>
      <fill>
        <patternFill patternType="gray0625">
          <bgColor theme="0" tint="-0.14993743705557422"/>
        </patternFill>
      </fill>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rgb="FFFFFF00"/>
        </patternFill>
      </fill>
    </dxf>
    <dxf>
      <font>
        <color theme="1"/>
      </font>
      <fill>
        <patternFill>
          <bgColor rgb="FF6699FF"/>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7" tint="0.79998168889431442"/>
        </patternFill>
      </fill>
    </dxf>
    <dxf>
      <fill>
        <patternFill>
          <bgColor rgb="FFFF8989"/>
        </patternFill>
      </fill>
    </dxf>
    <dxf>
      <fill>
        <patternFill>
          <bgColor rgb="FFFF9797"/>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rgb="FFFF9797"/>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theme="9" tint="0.59996337778862885"/>
        </patternFill>
      </fill>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7" tint="0.79998168889431442"/>
        </patternFill>
      </fill>
    </dxf>
    <dxf>
      <fill>
        <patternFill>
          <bgColor theme="7" tint="0.79998168889431442"/>
        </patternFill>
      </fill>
    </dxf>
    <dxf>
      <fill>
        <patternFill>
          <bgColor rgb="FFFF9797"/>
        </patternFill>
      </fill>
    </dxf>
    <dxf>
      <fill>
        <patternFill>
          <bgColor rgb="FFFF8989"/>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rgb="FFFF8989"/>
        </patternFill>
      </fill>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9" tint="0.59996337778862885"/>
        </patternFill>
      </fill>
    </dxf>
    <dxf>
      <fill>
        <patternFill>
          <bgColor rgb="FFFF8989"/>
        </patternFill>
      </fill>
    </dxf>
    <dxf>
      <fill>
        <patternFill>
          <bgColor theme="7" tint="0.79998168889431442"/>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rgb="FFFFFF00"/>
        </patternFill>
      </fill>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7" tint="0.79998168889431442"/>
        </patternFill>
      </fill>
    </dxf>
    <dxf>
      <fill>
        <patternFill>
          <bgColor rgb="FFFF8989"/>
        </patternFill>
      </fill>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b val="0"/>
        <i val="0"/>
      </font>
      <fill>
        <patternFill patternType="gray0625">
          <bgColor theme="0" tint="-0.14993743705557422"/>
        </patternFill>
      </fill>
    </dxf>
    <dxf>
      <font>
        <color theme="1"/>
      </font>
      <fill>
        <patternFill>
          <bgColor rgb="FF6699FF"/>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b val="0"/>
        <i val="0"/>
      </font>
      <fill>
        <patternFill patternType="gray0625">
          <bgColor theme="0" tint="-0.14993743705557422"/>
        </patternFill>
      </fill>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2499465926084170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7" tint="0.79998168889431442"/>
        </patternFill>
      </fill>
    </dxf>
    <dxf>
      <fill>
        <patternFill>
          <bgColor rgb="FFFF9797"/>
        </patternFill>
      </fill>
    </dxf>
    <dxf>
      <fill>
        <patternFill>
          <bgColor theme="9" tint="0.59996337778862885"/>
        </patternFill>
      </fill>
    </dxf>
    <dxf>
      <fill>
        <patternFill>
          <bgColor rgb="FFFF898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rgb="FFFF9797"/>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rgb="FFFF8989"/>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9797"/>
        </patternFill>
      </fill>
    </dxf>
    <dxf>
      <fill>
        <patternFill>
          <bgColor theme="7" tint="0.79998168889431442"/>
        </patternFill>
      </fill>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0" tint="-0.14996795556505021"/>
        </patternFill>
      </fill>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24994659260841701"/>
        </patternFill>
      </fill>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ont>
        <color theme="1"/>
      </font>
      <fill>
        <patternFill>
          <bgColor theme="7"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7" tint="0.79998168889431442"/>
        </patternFill>
      </fill>
    </dxf>
    <dxf>
      <fill>
        <patternFill>
          <bgColor theme="7" tint="0.79998168889431442"/>
        </patternFill>
      </fill>
    </dxf>
    <dxf>
      <fill>
        <patternFill>
          <bgColor rgb="FFFF8989"/>
        </patternFill>
      </fill>
    </dxf>
    <dxf>
      <fill>
        <patternFill>
          <bgColor theme="7" tint="0.79998168889431442"/>
        </patternFill>
      </fill>
    </dxf>
    <dxf>
      <fill>
        <patternFill>
          <bgColor theme="7" tint="0.79998168889431442"/>
        </patternFill>
      </fill>
    </dxf>
    <dxf>
      <fill>
        <patternFill>
          <bgColor theme="9" tint="0.59996337778862885"/>
        </patternFill>
      </fill>
    </dxf>
    <dxf>
      <fill>
        <patternFill>
          <bgColor rgb="FFFF9797"/>
        </patternFill>
      </fill>
    </dxf>
    <dxf>
      <fill>
        <patternFill>
          <bgColor theme="7" tint="0.79998168889431442"/>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7" tint="0.79998168889431442"/>
        </patternFill>
      </fill>
    </dxf>
    <dxf>
      <fill>
        <patternFill>
          <bgColor rgb="FFFF9797"/>
        </patternFill>
      </fill>
    </dxf>
    <dxf>
      <fill>
        <patternFill>
          <bgColor theme="9" tint="0.59996337778862885"/>
        </patternFill>
      </fill>
    </dxf>
    <dxf>
      <fill>
        <patternFill>
          <bgColor rgb="FFFF898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14996795556505021"/>
        </patternFill>
      </fill>
    </dxf>
    <dxf>
      <font>
        <color theme="0"/>
      </font>
      <fill>
        <patternFill>
          <bgColor theme="6" tint="-0.24994659260841701"/>
        </patternFill>
      </fill>
      <border>
        <top style="thin">
          <color indexed="64"/>
        </top>
        <bottom style="thin">
          <color indexed="64"/>
        </bottom>
      </border>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ont>
        <color theme="1"/>
      </font>
      <fill>
        <patternFill>
          <bgColor rgb="FFFFFF99"/>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8989"/>
        </patternFill>
      </fill>
    </dxf>
    <dxf>
      <fill>
        <patternFill>
          <bgColor theme="9" tint="0.59996337778862885"/>
        </patternFill>
      </fill>
    </dxf>
    <dxf>
      <fill>
        <patternFill>
          <bgColor rgb="FFFF9797"/>
        </patternFill>
      </fill>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ont>
        <color theme="1"/>
      </font>
      <fill>
        <patternFill>
          <bgColor rgb="FF6699FF"/>
        </patternFill>
      </fill>
      <border>
        <top style="thin">
          <color indexed="64"/>
        </top>
        <bottom style="thin">
          <color indexed="64"/>
        </bottom>
      </border>
    </dxf>
    <dxf>
      <fill>
        <patternFill>
          <bgColor theme="0" tint="-0.14996795556505021"/>
        </patternFill>
      </fill>
    </dxf>
    <dxf>
      <font>
        <color theme="1"/>
      </font>
      <fill>
        <patternFill>
          <bgColor rgb="FFCCFFCC"/>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ill>
        <patternFill>
          <bgColor theme="0" tint="-0.24994659260841701"/>
        </patternFill>
      </fill>
    </dxf>
    <dxf>
      <font>
        <color theme="1"/>
      </font>
      <fill>
        <patternFill>
          <bgColor rgb="FFCCFFCC"/>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1"/>
      </font>
      <fill>
        <patternFill>
          <bgColor theme="5"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9" tint="0.59996337778862885"/>
        </patternFill>
      </fill>
    </dxf>
    <dxf>
      <fill>
        <patternFill>
          <bgColor rgb="FFFF9797"/>
        </patternFill>
      </fill>
    </dxf>
    <dxf>
      <fill>
        <patternFill>
          <bgColor theme="7" tint="0.79998168889431442"/>
        </patternFill>
      </fill>
    </dxf>
    <dxf>
      <fill>
        <patternFill>
          <bgColor theme="7" tint="0.79998168889431442"/>
        </patternFill>
      </fill>
    </dxf>
    <dxf>
      <fill>
        <patternFill>
          <bgColor rgb="FFFF8989"/>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u val="none"/>
        <color theme="1"/>
      </font>
      <fill>
        <patternFill>
          <bgColor theme="4" tint="0.59996337778862885"/>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ill>
        <patternFill>
          <bgColor rgb="FFFFFF00"/>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b val="0"/>
        <i val="0"/>
      </font>
      <fill>
        <patternFill patternType="gray0625">
          <bgColor theme="0" tint="-0.14993743705557422"/>
        </patternFill>
      </fill>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FFFF99"/>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ill>
        <patternFill>
          <bgColor theme="0" tint="-0.24994659260841701"/>
        </patternFill>
      </fill>
    </dxf>
    <dxf>
      <font>
        <color theme="1"/>
      </font>
      <fill>
        <patternFill>
          <bgColor theme="7" tint="0.79998168889431442"/>
        </patternFill>
      </fill>
      <border>
        <top style="thin">
          <color indexed="64"/>
        </top>
        <bottom style="thin">
          <color indexed="64"/>
        </bottom>
      </border>
    </dxf>
    <dxf>
      <font>
        <color theme="1"/>
      </font>
      <fill>
        <patternFill>
          <bgColor theme="7" tint="0.39994506668294322"/>
        </patternFill>
      </fill>
      <border>
        <top style="thin">
          <color indexed="64"/>
        </top>
        <bottom style="thin">
          <color indexed="64"/>
        </bottom>
      </border>
    </dxf>
    <dxf>
      <font>
        <color theme="1"/>
      </font>
      <fill>
        <patternFill>
          <bgColor theme="7" tint="0.79998168889431442"/>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6699FF"/>
        </patternFill>
      </fill>
      <border>
        <top style="thin">
          <color indexed="64"/>
        </top>
        <bottom style="thin">
          <color indexed="64"/>
        </bottom>
      </border>
    </dxf>
    <dxf>
      <font>
        <color theme="1"/>
      </font>
      <fill>
        <patternFill>
          <bgColor rgb="FFCCFFCC"/>
        </patternFill>
      </fill>
      <border>
        <top style="thin">
          <color indexed="64"/>
        </top>
        <bottom style="thin">
          <color indexed="64"/>
        </bottom>
      </border>
    </dxf>
    <dxf>
      <font>
        <color theme="0"/>
      </font>
      <fill>
        <patternFill>
          <bgColor theme="6" tint="-0.24994659260841701"/>
        </patternFill>
      </fill>
      <border>
        <top style="thin">
          <color indexed="64"/>
        </top>
        <bottom style="thin">
          <color indexed="64"/>
        </bottom>
      </border>
    </dxf>
    <dxf>
      <font>
        <color theme="1"/>
      </font>
      <fill>
        <patternFill>
          <bgColor rgb="FFFFC000"/>
        </patternFill>
      </fill>
      <border>
        <top style="thin">
          <color indexed="64"/>
        </top>
        <bottom style="thin">
          <color indexed="64"/>
        </bottom>
      </border>
    </dxf>
    <dxf>
      <font>
        <color theme="1"/>
      </font>
      <fill>
        <patternFill>
          <bgColor theme="5" tint="0.39994506668294322"/>
        </patternFill>
      </fill>
      <border>
        <top style="thin">
          <color indexed="64"/>
        </top>
        <bottom style="thin">
          <color indexed="64"/>
        </bottom>
      </border>
    </dxf>
    <dxf>
      <fill>
        <patternFill>
          <bgColor theme="0" tint="-0.14996795556505021"/>
        </patternFill>
      </fill>
    </dxf>
    <dxf>
      <font>
        <color theme="1"/>
      </font>
      <fill>
        <patternFill>
          <bgColor rgb="FFFFFF99"/>
        </patternFill>
      </fill>
      <border>
        <top style="thin">
          <color indexed="64"/>
        </top>
        <bottom style="thin">
          <color indexed="64"/>
        </bottom>
      </border>
    </dxf>
    <dxf>
      <fill>
        <patternFill>
          <bgColor theme="0" tint="-0.14996795556505021"/>
        </patternFill>
      </fill>
    </dxf>
    <dxf>
      <fill>
        <patternFill>
          <bgColor theme="0" tint="-0.14996795556505021"/>
        </patternFill>
      </fill>
    </dxf>
    <dxf>
      <font>
        <u val="none"/>
        <color theme="1"/>
      </font>
      <fill>
        <patternFill>
          <bgColor theme="4" tint="0.59996337778862885"/>
        </patternFill>
      </fill>
      <border>
        <top style="thin">
          <color indexed="64"/>
        </top>
        <bottom style="thin">
          <color indexed="64"/>
        </bottom>
      </border>
    </dxf>
    <dxf>
      <font>
        <strike val="0"/>
        <outline val="0"/>
        <shadow val="0"/>
        <u val="none"/>
        <vertAlign val="baseline"/>
        <color theme="1"/>
        <name val="Arial Narrow"/>
        <family val="2"/>
        <scheme val="none"/>
      </font>
    </dxf>
    <dxf>
      <font>
        <strike val="0"/>
        <outline val="0"/>
        <shadow val="0"/>
        <u val="none"/>
        <vertAlign val="baseline"/>
        <color theme="1"/>
        <name val="Arial Narrow"/>
        <family val="2"/>
        <scheme val="none"/>
      </font>
    </dxf>
    <dxf>
      <font>
        <strike val="0"/>
        <outline val="0"/>
        <shadow val="0"/>
        <u val="none"/>
        <vertAlign val="baseline"/>
        <color theme="1"/>
        <name val="Arial Narrow"/>
        <family val="2"/>
        <scheme val="none"/>
      </font>
    </dxf>
    <dxf>
      <font>
        <strike val="0"/>
        <outline val="0"/>
        <shadow val="0"/>
        <u val="none"/>
        <vertAlign val="baseline"/>
        <color theme="1"/>
        <name val="Arial Narrow"/>
        <family val="2"/>
        <scheme val="none"/>
      </font>
    </dxf>
    <dxf>
      <font>
        <strike val="0"/>
        <outline val="0"/>
        <shadow val="0"/>
        <u val="none"/>
        <vertAlign val="baseline"/>
        <sz val="9"/>
        <color theme="1"/>
        <name val="Arial Narrow"/>
        <family val="2"/>
        <scheme val="none"/>
      </font>
    </dxf>
    <dxf>
      <font>
        <b/>
        <color theme="0"/>
      </font>
      <fill>
        <patternFill patternType="solid">
          <fgColor rgb="FF0092A0"/>
          <bgColor rgb="FF0092A0"/>
        </patternFill>
      </fill>
    </dxf>
    <dxf>
      <font>
        <color theme="1"/>
      </font>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color theme="0"/>
      </font>
      <fill>
        <patternFill patternType="darkGray">
          <fgColor rgb="FF0092A0"/>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Style de tableau 1" pivot="0" count="2" xr9:uid="{F9AD56FA-56AF-44BD-AEB8-29663FD0115C}">
      <tableStyleElement type="wholeTable" dxfId="9570"/>
      <tableStyleElement type="headerRow" dxfId="9569"/>
    </tableStyle>
    <tableStyle name="Style SQI" pivot="0" count="2" xr9:uid="{26B048CB-88F8-44DA-AF48-482298F3B4C5}">
      <tableStyleElement type="wholeTable" dxfId="9568"/>
      <tableStyleElement type="headerRow" dxfId="9567"/>
    </tableStyle>
  </tableStyles>
  <colors>
    <mruColors>
      <color rgb="FF0092A0"/>
      <color rgb="FFD9EACE"/>
      <color rgb="FF0089A1"/>
      <color rgb="FF005EBC"/>
      <color rgb="FFCDE4BE"/>
      <color rgb="FFA0CB83"/>
      <color rgb="FF7FB957"/>
      <color rgb="FF4F7A32"/>
      <color rgb="FF87BE62"/>
      <color rgb="FF43AE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documenttasks/documenttask1.xml><?xml version="1.0" encoding="utf-8"?>
<Tasks xmlns="http://schemas.microsoft.com/office/tasks/2019/documenttasks">
  <Task id="{2DDDCA34-170A-48F1-97DB-F5B3C990AD1B}">
    <Anchor>
      <Comment id="{3334D25B-4B19-403C-B241-FC88529A6967}"/>
    </Anchor>
    <History>
      <Event time="2025-11-24T21:54:12.86" id="{F31854F9-1EC8-4824-9E6A-187E112C0970}">
        <Attribution userId="S::sgagnon4@sqi.gouv.qc.ca::c8931d79-ac1d-4023-85e4-dbe0c184ed67" userName="Shirley Gagnon" userProvider="AD"/>
        <Anchor>
          <Comment id="{3334D25B-4B19-403C-B241-FC88529A6967}"/>
        </Anchor>
        <Create/>
      </Event>
      <Event time="2025-11-24T21:54:12.86" id="{5D70E93E-0978-4015-B515-D6C7F0C4E18C}">
        <Attribution userId="S::sgagnon4@sqi.gouv.qc.ca::c8931d79-ac1d-4023-85e4-dbe0c184ed67" userName="Shirley Gagnon" userProvider="AD"/>
        <Anchor>
          <Comment id="{3334D25B-4B19-403C-B241-FC88529A6967}"/>
        </Anchor>
        <Assign userId="S::shchouinard@sqi.gouv.qc.ca::ae2fe3d5-18a9-4deb-bd76-581e0096af46" userName="Sophie-Hélène Chouinard" userProvider="AD"/>
      </Event>
      <Event time="2025-11-24T21:54:12.86" id="{DE70F2AE-3DD8-408B-88E0-5F50FFA94529}">
        <Attribution userId="S::sgagnon4@sqi.gouv.qc.ca::c8931d79-ac1d-4023-85e4-dbe0c184ed67" userName="Shirley Gagnon" userProvider="AD"/>
        <Anchor>
          <Comment id="{3334D25B-4B19-403C-B241-FC88529A6967}"/>
        </Anchor>
        <SetTitle title="Pourquoi ce n’est pas “fenêtre”? (@Sophie-Hélène Chouinard "/>
      </Event>
    </History>
  </Task>
</Task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459441</xdr:colOff>
      <xdr:row>637</xdr:row>
      <xdr:rowOff>418202</xdr:rowOff>
    </xdr:from>
    <xdr:to>
      <xdr:col>14</xdr:col>
      <xdr:colOff>138505</xdr:colOff>
      <xdr:row>637</xdr:row>
      <xdr:rowOff>3161963</xdr:rowOff>
    </xdr:to>
    <xdr:sp macro="" textlink="">
      <xdr:nvSpPr>
        <xdr:cNvPr id="3" name="ZoneTexte 2">
          <a:extLst>
            <a:ext uri="{FF2B5EF4-FFF2-40B4-BE49-F238E27FC236}">
              <a16:creationId xmlns:a16="http://schemas.microsoft.com/office/drawing/2014/main" id="{16741F1E-CBBC-C6DE-7141-AD470CF57A68}"/>
            </a:ext>
          </a:extLst>
        </xdr:cNvPr>
        <xdr:cNvSpPr txBox="1"/>
      </xdr:nvSpPr>
      <xdr:spPr>
        <a:xfrm>
          <a:off x="459441" y="119951349"/>
          <a:ext cx="10055711" cy="2743761"/>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i="0" u="sng" strike="noStrike">
              <a:solidFill>
                <a:schemeClr val="dk1"/>
              </a:solidFill>
              <a:effectLst/>
              <a:latin typeface="+mn-lt"/>
              <a:ea typeface="+mn-ea"/>
              <a:cs typeface="+mn-cs"/>
            </a:rPr>
            <a:t>NOTES GÉNÉRALES</a:t>
          </a:r>
          <a:r>
            <a:rPr lang="fr-CA">
              <a:effectLst/>
            </a:rPr>
            <a:t> </a:t>
          </a:r>
        </a:p>
        <a:p>
          <a:r>
            <a:rPr lang="fr-CA" sz="1100" b="1" i="0" u="none" strike="noStrike">
              <a:solidFill>
                <a:schemeClr val="dk1"/>
              </a:solidFill>
              <a:effectLst/>
              <a:latin typeface="+mn-lt"/>
              <a:ea typeface="+mn-ea"/>
              <a:cs typeface="+mn-cs"/>
            </a:rPr>
            <a:t>Note A</a:t>
          </a:r>
          <a:r>
            <a:rPr lang="fr-CA" sz="1100" b="0" i="0" u="none" strike="noStrike">
              <a:solidFill>
                <a:schemeClr val="dk1"/>
              </a:solidFill>
              <a:effectLst/>
              <a:latin typeface="+mn-lt"/>
              <a:ea typeface="+mn-ea"/>
              <a:cs typeface="+mn-cs"/>
            </a:rPr>
            <a:t>: Le niveau LOD et LOI indiqué dans les groupes d'éléments Uniformat de niveau 3 (ex. A1010) est applicable à tous les éléments qu'ils contiennent.</a:t>
          </a:r>
          <a:r>
            <a:rPr lang="fr-CA">
              <a:effectLst/>
            </a:rPr>
            <a:t> </a:t>
          </a:r>
        </a:p>
        <a:p>
          <a:r>
            <a:rPr lang="fr-CA" sz="1100" b="1"/>
            <a:t>Note B</a:t>
          </a:r>
          <a:r>
            <a:rPr lang="fr-CA" sz="1100"/>
            <a:t>: Afin de connaitre la définition des niveaux LOD et LOI, vous référer à l'Appendice C - Niveau d'information requis et aux Fiches du niveau d'information alphaumérique LOI      </a:t>
          </a:r>
        </a:p>
        <a:p>
          <a:endParaRPr lang="fr-CA" sz="1100"/>
        </a:p>
        <a:p>
          <a:r>
            <a:rPr lang="fr-CA" sz="1100" b="1" u="sng"/>
            <a:t>NOTES MAQUETTE DE CONSTRUCTION </a:t>
          </a:r>
        </a:p>
        <a:p>
          <a:r>
            <a:rPr lang="fr-CA" sz="1100" b="1" i="0">
              <a:solidFill>
                <a:schemeClr val="dk1"/>
              </a:solidFill>
              <a:effectLst/>
              <a:latin typeface="+mn-lt"/>
              <a:ea typeface="+mn-ea"/>
              <a:cs typeface="+mn-cs"/>
            </a:rPr>
            <a:t>Note 1: </a:t>
          </a:r>
          <a:r>
            <a:rPr lang="fr-CA" sz="1100" b="0" i="0">
              <a:solidFill>
                <a:schemeClr val="dk1"/>
              </a:solidFill>
              <a:effectLst/>
              <a:latin typeface="+mn-lt"/>
              <a:ea typeface="+mn-ea"/>
              <a:cs typeface="+mn-cs"/>
            </a:rPr>
            <a:t>Nonobstant ce qui est contenu dans les maquettes de conception, les maquettes de construction doivent représenter l’étendue des travaux à réaliser, et ce selon le niveau d'information géométrique (LOD) ou alphanumérique (LOI), minimal indiqué dans la colonne « Construction »</a:t>
          </a:r>
        </a:p>
        <a:p>
          <a:r>
            <a:rPr lang="fr-CA" sz="1100" b="1" i="0">
              <a:solidFill>
                <a:schemeClr val="dk1"/>
              </a:solidFill>
              <a:effectLst/>
              <a:latin typeface="+mn-lt"/>
              <a:ea typeface="+mn-ea"/>
              <a:cs typeface="+mn-cs"/>
            </a:rPr>
            <a:t>Note 2 : </a:t>
          </a:r>
          <a:r>
            <a:rPr lang="fr-CA" sz="1100" b="0" i="0">
              <a:solidFill>
                <a:schemeClr val="dk1"/>
              </a:solidFill>
              <a:effectLst/>
              <a:latin typeface="+mn-lt"/>
              <a:ea typeface="+mn-ea"/>
              <a:cs typeface="+mn-cs"/>
            </a:rPr>
            <a:t>Lorsqu'aucun niveau d'information géométrique (LOD) ou alphanumérique (LOI) n'est indiqué, l'équipe désignée principale a la responsabilité de mettre à jour les éléments correspondants pour y intégrer les modifications survenus durant l'exécution des travaux, qu’elles aient été générées ou non par une directive de chantier ou un ordre de changement. Ces mises à jour seront réalisées sans que le niveau LOD et LOI de conception ne soit modifié. </a:t>
          </a:r>
        </a:p>
        <a:p>
          <a:r>
            <a:rPr lang="fr-CA" sz="1100" b="1" i="0">
              <a:solidFill>
                <a:schemeClr val="dk1"/>
              </a:solidFill>
              <a:effectLst/>
              <a:latin typeface="+mn-lt"/>
              <a:ea typeface="+mn-ea"/>
              <a:cs typeface="+mn-cs"/>
            </a:rPr>
            <a:t>Note 3 :  </a:t>
          </a:r>
          <a:r>
            <a:rPr lang="fr-CA" sz="1100" b="0" i="0">
              <a:solidFill>
                <a:schemeClr val="dk1"/>
              </a:solidFill>
              <a:effectLst/>
              <a:latin typeface="+mn-lt"/>
              <a:ea typeface="+mn-ea"/>
              <a:cs typeface="+mn-cs"/>
            </a:rPr>
            <a:t>Pour les éléments de structure en acier, le niveau de modélisation requis est LOD 350, tandis que pour les éléments de structure en béton, le niveau requis est LOD300.</a:t>
          </a:r>
        </a:p>
        <a:p>
          <a:r>
            <a:rPr lang="fr-CA" sz="1100" b="1" i="0">
              <a:solidFill>
                <a:schemeClr val="dk1"/>
              </a:solidFill>
              <a:effectLst/>
              <a:latin typeface="+mn-lt"/>
              <a:ea typeface="+mn-ea"/>
              <a:cs typeface="+mn-cs"/>
            </a:rPr>
            <a:t>L350* </a:t>
          </a:r>
          <a:r>
            <a:rPr lang="fr-CA" sz="1100" b="0" i="0">
              <a:solidFill>
                <a:schemeClr val="dk1"/>
              </a:solidFill>
              <a:effectLst/>
              <a:latin typeface="+mn-lt"/>
              <a:ea typeface="+mn-ea"/>
              <a:cs typeface="+mn-cs"/>
            </a:rPr>
            <a:t>: Les supports, suspensions, dispositifs de contrôle des vibrations et de la résistance sismique seront modélisés dans les secteurs critiques ciblés dans le projet (ex: dans les espaces restreints,..)</a:t>
          </a:r>
        </a:p>
        <a:p>
          <a:endParaRPr lang="fr-CA" sz="1100" b="0" i="0">
            <a:solidFill>
              <a:schemeClr val="dk1"/>
            </a:solidFill>
            <a:effectLst/>
            <a:latin typeface="+mn-lt"/>
            <a:ea typeface="+mn-ea"/>
            <a:cs typeface="+mn-cs"/>
          </a:endParaRPr>
        </a:p>
        <a:p>
          <a:endParaRPr lang="fr-CA" sz="1100" b="1" u="sng"/>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56030</xdr:colOff>
      <xdr:row>387</xdr:row>
      <xdr:rowOff>68917</xdr:rowOff>
    </xdr:from>
    <xdr:to>
      <xdr:col>10</xdr:col>
      <xdr:colOff>1313649</xdr:colOff>
      <xdr:row>398</xdr:row>
      <xdr:rowOff>55753</xdr:rowOff>
    </xdr:to>
    <xdr:pic>
      <xdr:nvPicPr>
        <xdr:cNvPr id="3" name="Image 2">
          <a:extLst>
            <a:ext uri="{FF2B5EF4-FFF2-40B4-BE49-F238E27FC236}">
              <a16:creationId xmlns:a16="http://schemas.microsoft.com/office/drawing/2014/main" id="{23C5705E-B1A4-F4C8-8DFF-8334B68D9550}"/>
            </a:ext>
          </a:extLst>
        </xdr:cNvPr>
        <xdr:cNvPicPr>
          <a:picLocks noChangeAspect="1"/>
        </xdr:cNvPicPr>
      </xdr:nvPicPr>
      <xdr:blipFill>
        <a:blip xmlns:r="http://schemas.openxmlformats.org/officeDocument/2006/relationships" r:embed="rId1"/>
        <a:stretch>
          <a:fillRect/>
        </a:stretch>
      </xdr:blipFill>
      <xdr:spPr>
        <a:xfrm>
          <a:off x="10343030" y="94063858"/>
          <a:ext cx="3678090" cy="19628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1990725</xdr:colOff>
      <xdr:row>20</xdr:row>
      <xdr:rowOff>38100</xdr:rowOff>
    </xdr:from>
    <xdr:to>
      <xdr:col>5</xdr:col>
      <xdr:colOff>162225</xdr:colOff>
      <xdr:row>30</xdr:row>
      <xdr:rowOff>155</xdr:rowOff>
    </xdr:to>
    <xdr:pic>
      <xdr:nvPicPr>
        <xdr:cNvPr id="2" name="Image 1">
          <a:extLst>
            <a:ext uri="{FF2B5EF4-FFF2-40B4-BE49-F238E27FC236}">
              <a16:creationId xmlns:a16="http://schemas.microsoft.com/office/drawing/2014/main" id="{5B1CEAA0-427E-3554-BB11-5DB1E7138CF4}"/>
            </a:ext>
          </a:extLst>
        </xdr:cNvPr>
        <xdr:cNvPicPr>
          <a:picLocks noChangeAspect="1"/>
        </xdr:cNvPicPr>
      </xdr:nvPicPr>
      <xdr:blipFill>
        <a:blip xmlns:r="http://schemas.openxmlformats.org/officeDocument/2006/relationships" r:embed="rId1"/>
        <a:stretch>
          <a:fillRect/>
        </a:stretch>
      </xdr:blipFill>
      <xdr:spPr>
        <a:xfrm>
          <a:off x="5238750" y="3657600"/>
          <a:ext cx="3476925" cy="17718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qi365.sharepoint.com/sites/DDPI-BIM-PCI/Shared%20Documents/D&#233;veloppement-Strat&#233;gie/D&#233;veloppement%20port&#233;e%20de%20la%20mod&#233;lisation-LOX-EIR/04_TRAVAIL%20EN%20COURS/LOD%20vs%20Port&#233;e%20livrable/GABARIT_LOD_r1-2.xlsx" TargetMode="External"/><Relationship Id="rId1" Type="http://schemas.openxmlformats.org/officeDocument/2006/relationships/externalLinkPath" Target="/sites/DDPI-BIM-PCI/Shared%20Documents/D&#233;veloppement-Strat&#233;gie/D&#233;veloppement%20port&#233;e%20de%20la%20mod&#233;lisation-LOX-EIR/04_TRAVAIL%20EN%20COURS/LOD%20vs%20Port&#233;e%20livrable/GABARIT_LOD_r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orN3WY5lp0GMh48KU1QBdiDdjpZRjaVLtehyRVSOvP8LkshkWipuRLDohKy_CCYp" itemId="012H7PTWOXYJT3TFOBKFAJDOVV7S75F6TW">
      <xxl21:absoluteUrl r:id="rId2"/>
    </xxl21:alternateUrls>
    <sheetNames>
      <sheetName val="LOD-modes"/>
      <sheetName val="Feuil1"/>
      <sheetName val="Liste"/>
      <sheetName val="Feuil2"/>
    </sheetNames>
    <sheetDataSet>
      <sheetData sheetId="0"/>
      <sheetData sheetId="1"/>
      <sheetData sheetId="2">
        <row r="3">
          <cell r="A3" t="str">
            <v>L100</v>
          </cell>
          <cell r="B3" t="str">
            <v>X</v>
          </cell>
          <cell r="C3" t="str">
            <v>Architecture</v>
          </cell>
        </row>
        <row r="4">
          <cell r="A4" t="str">
            <v>L200</v>
          </cell>
          <cell r="B4"/>
          <cell r="C4" t="str">
            <v>Structure</v>
          </cell>
        </row>
        <row r="5">
          <cell r="A5" t="str">
            <v>L300</v>
          </cell>
          <cell r="C5" t="str">
            <v>Civil</v>
          </cell>
        </row>
        <row r="6">
          <cell r="A6" t="str">
            <v>L400</v>
          </cell>
          <cell r="C6" t="str">
            <v>Mécanique</v>
          </cell>
        </row>
        <row r="7">
          <cell r="A7" t="str">
            <v>L500</v>
          </cell>
          <cell r="C7" t="str">
            <v>Ventillation</v>
          </cell>
        </row>
        <row r="8">
          <cell r="A8" t="str">
            <v>CC</v>
          </cell>
          <cell r="C8" t="str">
            <v>Plomberie</v>
          </cell>
        </row>
        <row r="9">
          <cell r="A9" t="str">
            <v>N/A</v>
          </cell>
          <cell r="C9" t="str">
            <v>Protection Incendie</v>
          </cell>
        </row>
        <row r="10">
          <cell r="C10" t="str">
            <v>Électricité</v>
          </cell>
        </row>
        <row r="11">
          <cell r="C11" t="str">
            <v>Mécanique (CVCA)</v>
          </cell>
        </row>
        <row r="12">
          <cell r="C12" t="str">
            <v>Service alimentaire</v>
          </cell>
        </row>
        <row r="13">
          <cell r="C13" t="str">
            <v>Architecture, Structure</v>
          </cell>
        </row>
        <row r="14">
          <cell r="C14" t="str">
            <v>Architecture, Mécanique</v>
          </cell>
        </row>
        <row r="15">
          <cell r="C15" t="str">
            <v>Architecture, Électrique</v>
          </cell>
        </row>
        <row r="16">
          <cell r="C16" t="str">
            <v>Architecture, Plomberie</v>
          </cell>
        </row>
        <row r="17">
          <cell r="C17" t="str">
            <v>Entrepreneur</v>
          </cell>
        </row>
        <row r="18">
          <cell r="C18" t="str">
            <v>Mise en service</v>
          </cell>
        </row>
        <row r="19">
          <cell r="C19" t="str">
            <v>N/A</v>
          </cell>
        </row>
        <row r="20">
          <cell r="C20" t="str">
            <v>?</v>
          </cell>
        </row>
      </sheetData>
      <sheetData sheetId="3"/>
    </sheetDataSet>
  </externalBook>
</externalLink>
</file>

<file path=xl/persons/person.xml><?xml version="1.0" encoding="utf-8"?>
<personList xmlns="http://schemas.microsoft.com/office/spreadsheetml/2018/threadedcomments" xmlns:x="http://schemas.openxmlformats.org/spreadsheetml/2006/main">
  <person displayName="Sophie-Hélène Chouinard" id="{3516653F-79BB-45EB-BA88-A65E6A60A4AB}" userId="shchouinard@sqi.gouv.qc.ca" providerId="PeoplePicker"/>
  <person displayName="Akli Kessali" id="{FB99A640-C98B-4423-B50B-E4B1235319A8}" userId="S::akessali@sqi.gouv.qc.ca::874fcbd9-9030-4b48-b307-832c1cdcb297" providerId="AD"/>
  <person displayName="Shirley Gagnon" id="{9E3EC672-70B9-408A-B2FC-0FF3010305C3}" userId="S::sgagnon4@sqi.gouv.qc.ca::c8931d79-ac1d-4023-85e4-dbe0c184ed67" providerId="AD"/>
  <person displayName="Sophie-Hélène Chouinard" id="{7A741E02-CE12-4FEC-88D3-EA56583022F6}" userId="S::shchouinard@sqi.gouv.qc.ca::ae2fe3d5-18a9-4deb-bd76-581e0096af4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377BD82-E419-496E-ABDB-A18EEF59F877}" name="Tableau46" displayName="Tableau46" ref="A6:C10" totalsRowShown="0" headerRowDxfId="9566" dataDxfId="9565">
  <autoFilter ref="A6:C10" xr:uid="{9377BD82-E419-496E-ABDB-A18EEF59F877}"/>
  <tableColumns count="3">
    <tableColumn id="1" xr3:uid="{65530412-F67C-4E89-AEDF-FF46DD4CAA4A}" name="RÉVISIONS" dataDxfId="9564"/>
    <tableColumn id="2" xr3:uid="{84B613F9-BBDB-43BB-9392-7BD0CD0E84DC}" name="DESCRIPTION" dataDxfId="9563"/>
    <tableColumn id="3" xr3:uid="{5BECA880-AA4C-44DE-BE2C-B0447E72458B}" name="DATE" dataDxfId="9562"/>
  </tableColumns>
  <tableStyleInfo name="Style SQI"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2863D48-6637-4F19-9A39-9A2994BB5559}" name="Tableau2" displayName="Tableau2" ref="A1:B24" totalsRowShown="0">
  <autoFilter ref="A1:B24" xr:uid="{A2863D48-6637-4F19-9A39-9A2994BB5559}"/>
  <tableColumns count="2">
    <tableColumn id="1" xr3:uid="{991F0E92-B774-4863-B349-E39B9521A5CF}" name="Propriétés"/>
    <tableColumn id="2" xr3:uid="{D0944F2B-0ED3-4F82-9A5B-299CE05895E1}" name="Définitions"/>
  </tableColumns>
  <tableStyleInfo name="TableStyleLight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7" dT="2025-09-12T18:17:36.82" personId="{7A741E02-CE12-4FEC-88D3-EA56583022F6}" id="{4874DD69-F9A0-42D0-902F-B16BD1AC161C}">
    <text>civil</text>
  </threadedComment>
  <threadedComment ref="D27" dT="2025-09-12T18:20:07.33" personId="{7A741E02-CE12-4FEC-88D3-EA56583022F6}" id="{E9670774-C45C-4667-9DE3-38C13E181820}">
    <text>civil</text>
  </threadedComment>
  <threadedComment ref="D39" dT="2025-09-12T18:22:58.72" personId="{7A741E02-CE12-4FEC-88D3-EA56583022F6}" id="{94CDEAFF-F177-4729-A95D-54E4E7E1FE61}">
    <text>Dans la composition du mur, à réfléchir si le L100 est bon</text>
  </threadedComment>
  <threadedComment ref="D61" dT="2025-09-12T18:23:45.47" personId="{7A741E02-CE12-4FEC-88D3-EA56583022F6}" id="{AE3486D3-6337-44E6-B915-FFBF4CE307DE}">
    <text>Dans la composition du mur</text>
  </threadedComment>
  <threadedComment ref="Q72" dT="2025-09-19T17:20:09.59" personId="{FB99A640-C98B-4423-B50B-E4B1235319A8}" id="{44FC8C2B-4937-4B76-95D1-A4BAA9CFC801}" done="1">
    <text>ne comprend pas les éléments de fixation à la structure</text>
  </threadedComment>
  <threadedComment ref="T72" dT="2025-09-19T17:20:09.59" personId="{FB99A640-C98B-4423-B50B-E4B1235319A8}" id="{22469755-E007-4A1E-B73F-F304D198E571}" done="1">
    <text>ne comprend pas les éléments de fixation à la structure</text>
  </threadedComment>
  <threadedComment ref="D76" dT="2025-09-12T18:29:03.47" personId="{7A741E02-CE12-4FEC-88D3-EA56583022F6}" id="{59B2AA47-F00B-4334-8027-D0AEA7B6EE8D}" done="1">
    <text>À confirmer si dans fiche colonne et/ou poutre</text>
  </threadedComment>
  <threadedComment ref="A109" dT="2025-11-24T21:54:12.86" personId="{9E3EC672-70B9-408A-B2FC-0FF3010305C3}" id="{3334D25B-4B19-403C-B241-FC88529A6967}">
    <text xml:space="preserve">Pourquoi ce n’est pas “fenêtre”? (@Sophie-Hélène Chouinard </text>
    <mentions>
      <mention mentionpersonId="{3516653F-79BB-45EB-BA88-A65E6A60A4AB}" mentionId="{6085440B-9869-4219-98E5-7B922B971335}" startIndex="34" length="24"/>
    </mentions>
  </threadedComment>
  <threadedComment ref="D136" dT="2025-09-12T18:35:15.77" personId="{7A741E02-CE12-4FEC-88D3-EA56583022F6}" id="{F9DD8A8C-6460-4A1A-9D16-8950C0581810}">
    <text>Dans un objectif de coordination</text>
  </threadedComment>
  <threadedComment ref="D169" dT="2025-09-12T19:05:00.88" personId="{7A741E02-CE12-4FEC-88D3-EA56583022F6}" id="{03644FAE-7A50-400A-A2AF-FBF024C75DFE}" done="1">
    <text>Faire fiche plafond</text>
  </threadedComment>
  <threadedComment ref="B258" dT="2025-09-19T14:45:20.54" personId="{FB99A640-C98B-4423-B50B-E4B1235319A8}" id="{DEC12FDB-B98B-4CC1-B9A3-77E6688DB504}">
    <text>- Dimensions, forme, espacement et emplacement/raccordements réels des conduits, registres, raccords et isolants pour les colonnes montantes, les conduites principales et les dérivations.
- (Dimensions, forme, espacement et dégagements requis réels pour tous les supports, suspensions, dispositifs de contrôle des vibrations et de la résistance sismique utilisés dans la disposition des colonnes montantes, conduites principales et dérivations = non appliquée dans les maquettes des ES sauf pour les espaces restreints ou les supports des gaines peuvent etre modélisés.)
-Représentation exacte des éléments traversant les planchers et les murs.
-Les accès et dégagements réglementaires modélisés.</text>
  </threadedComment>
  <threadedComment ref="D407" dT="2025-09-12T18:42:18.74" personId="{7A741E02-CE12-4FEC-88D3-EA56583022F6}" id="{AE0853B3-A085-4DFF-B14E-130A4DC43AFA}">
    <text>Support pour unité mécanique</text>
  </threadedComment>
  <threadedComment ref="D407" dT="2025-09-18T15:25:53.09" personId="{7A741E02-CE12-4FEC-88D3-EA56583022F6}" id="{DE99C80E-C936-4825-948F-939E2709669C}" parentId="{AE0853B3-A085-4DFF-B14E-130A4DC43AFA}">
    <text>Tous les métaux ouvrés</text>
  </threadedComment>
</ThreadedComments>
</file>

<file path=xl/threadedComments/threadedComment2.xml><?xml version="1.0" encoding="utf-8"?>
<ThreadedComments xmlns="http://schemas.microsoft.com/office/spreadsheetml/2018/threadedcomments" xmlns:x="http://schemas.openxmlformats.org/spreadsheetml/2006/main">
  <threadedComment ref="D13" dT="2025-10-17T14:17:14.54" personId="{7A741E02-CE12-4FEC-88D3-EA56583022F6}" id="{F68D0CE5-A0BD-42AA-A33D-1944AE9996AE}">
    <text>Note de référer au standard de classification</text>
  </threadedComment>
  <threadedComment ref="D205" dT="2025-10-29T19:09:36.69" personId="{7A741E02-CE12-4FEC-88D3-EA56583022F6}" id="{503A8A85-45D4-47AF-9D8F-2E58BCA12BE4}">
    <text>Voir définition avec MA</text>
  </threadedComment>
  <threadedComment ref="D310" dT="2025-10-29T19:35:55.33" personId="{7A741E02-CE12-4FEC-88D3-EA56583022F6}" id="{C77C94CD-48D9-4953-BB72-A5DEB6E1E3CF}" done="1">
    <text>Voir avec MA pour définition</text>
  </threadedComment>
  <threadedComment ref="D331" dT="2025-10-30T14:19:42.68" personId="{7A741E02-CE12-4FEC-88D3-EA56583022F6}" id="{892A4D29-3F61-4130-A17E-2D2C19B85E98}">
    <text>Voir lexique. Est ce la bonne définition pour ce type d’appareil ?</text>
  </threadedComment>
  <threadedComment ref="A352" dT="2025-06-16T19:15:40.86" personId="{7A741E02-CE12-4FEC-88D3-EA56583022F6}" id="{E1C2E12C-D5D5-4CF5-B66D-ACFEA8A4C2D0}" done="1">
    <text>VOIR POUR INTÉGRATION DES RESEAUX</text>
  </threadedComment>
  <threadedComment ref="A352" dT="2025-10-30T17:21:14.06" personId="{7A741E02-CE12-4FEC-88D3-EA56583022F6}" id="{4A79E2EA-672B-4B26-AAA9-8180400F4656}" parentId="{E1C2E12C-D5D5-4CF5-B66D-ACFEA8A4C2D0}">
    <text>fait</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37099-C719-4809-877B-A53B467A7F7C}">
  <dimension ref="A2:C13"/>
  <sheetViews>
    <sheetView tabSelected="1" workbookViewId="0">
      <selection activeCell="B17" sqref="B17"/>
    </sheetView>
  </sheetViews>
  <sheetFormatPr baseColWidth="10" defaultRowHeight="15" x14ac:dyDescent="0.25"/>
  <cols>
    <col min="1" max="1" width="13.5703125" customWidth="1"/>
    <col min="2" max="2" width="60" customWidth="1"/>
    <col min="3" max="3" width="13.28515625" customWidth="1"/>
  </cols>
  <sheetData>
    <row r="2" spans="1:3" ht="25.5" x14ac:dyDescent="0.25">
      <c r="B2" s="242" t="s">
        <v>1956</v>
      </c>
    </row>
    <row r="4" spans="1:3" ht="28.15" customHeight="1" x14ac:dyDescent="0.25">
      <c r="A4" s="300" t="s">
        <v>1955</v>
      </c>
      <c r="B4" s="300"/>
      <c r="C4" s="300"/>
    </row>
    <row r="5" spans="1:3" x14ac:dyDescent="0.25">
      <c r="A5" s="241"/>
      <c r="B5" s="241"/>
      <c r="C5" s="241"/>
    </row>
    <row r="6" spans="1:3" x14ac:dyDescent="0.25">
      <c r="A6" s="244" t="s">
        <v>1923</v>
      </c>
      <c r="B6" s="244" t="s">
        <v>1924</v>
      </c>
      <c r="C6" s="244" t="s">
        <v>1925</v>
      </c>
    </row>
    <row r="7" spans="1:3" x14ac:dyDescent="0.25">
      <c r="A7" s="245">
        <v>0</v>
      </c>
      <c r="B7" s="246" t="s">
        <v>1958</v>
      </c>
      <c r="C7" s="247">
        <v>46000</v>
      </c>
    </row>
    <row r="8" spans="1:3" ht="16.5" x14ac:dyDescent="0.3">
      <c r="A8" s="243"/>
      <c r="B8" s="243"/>
      <c r="C8" s="243"/>
    </row>
    <row r="9" spans="1:3" ht="16.5" x14ac:dyDescent="0.3">
      <c r="A9" s="243"/>
      <c r="B9" s="243"/>
      <c r="C9" s="243"/>
    </row>
    <row r="10" spans="1:3" ht="16.5" x14ac:dyDescent="0.3">
      <c r="A10" s="243"/>
      <c r="B10" s="243"/>
      <c r="C10" s="243"/>
    </row>
    <row r="13" spans="1:3" x14ac:dyDescent="0.25">
      <c r="A13" s="223"/>
    </row>
  </sheetData>
  <sheetProtection algorithmName="SHA-512" hashValue="Ol2PFGyVlJxkvsHTzPRXAPZ/IywZJAjvxrgoHiCZCLUIK2N6ttcZ2D1CWAN65B93igtGxBFxLfL2TvTmyXKhMg==" saltValue="taiClPy4Btv9L0mSKNDC6w==" spinCount="100000" sheet="1" objects="1" scenarios="1" selectLockedCells="1" selectUnlockedCells="1"/>
  <mergeCells count="1">
    <mergeCell ref="A4:C4"/>
  </mergeCells>
  <pageMargins left="0.7" right="0.7" top="0.75" bottom="0.75" header="0.3" footer="0.3"/>
  <pageSetup orientation="portrait" horizontalDpi="360" verticalDpi="36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3D92E-B035-4ECD-BC5A-ABA183E3DF11}">
  <sheetPr>
    <pageSetUpPr fitToPage="1"/>
  </sheetPr>
  <dimension ref="A1:I34"/>
  <sheetViews>
    <sheetView zoomScaleNormal="100" zoomScaleSheetLayoutView="130" workbookViewId="0">
      <selection activeCell="B2" sqref="B2:I2"/>
    </sheetView>
  </sheetViews>
  <sheetFormatPr baseColWidth="10" defaultColWidth="11.42578125" defaultRowHeight="15" x14ac:dyDescent="0.25"/>
  <cols>
    <col min="1" max="1" width="28.5703125" style="208" customWidth="1"/>
    <col min="2" max="6" width="7.140625" style="187" customWidth="1"/>
    <col min="7" max="7" width="20.28515625" style="187" customWidth="1"/>
    <col min="8" max="8" width="35.85546875" style="206" bestFit="1" customWidth="1"/>
    <col min="9" max="9" width="34.85546875" style="206" bestFit="1" customWidth="1"/>
    <col min="10" max="16384" width="11.42578125" style="187"/>
  </cols>
  <sheetData>
    <row r="1" spans="1:9" s="185" customFormat="1" ht="21" customHeight="1" thickBot="1" x14ac:dyDescent="0.3">
      <c r="A1" s="212" t="s">
        <v>0</v>
      </c>
      <c r="B1" s="213"/>
      <c r="C1" s="213"/>
      <c r="D1" s="213"/>
      <c r="E1" s="213"/>
      <c r="F1" s="213"/>
      <c r="G1" s="213"/>
      <c r="H1" s="214"/>
      <c r="I1" s="215"/>
    </row>
    <row r="2" spans="1:9" x14ac:dyDescent="0.25">
      <c r="A2" s="186" t="s">
        <v>1</v>
      </c>
      <c r="B2" s="304" t="s">
        <v>2</v>
      </c>
      <c r="C2" s="305"/>
      <c r="D2" s="305"/>
      <c r="E2" s="305"/>
      <c r="F2" s="305"/>
      <c r="G2" s="305"/>
      <c r="H2" s="305"/>
      <c r="I2" s="306"/>
    </row>
    <row r="3" spans="1:9" x14ac:dyDescent="0.25">
      <c r="A3" s="188" t="s">
        <v>3</v>
      </c>
      <c r="B3" s="189" t="str">
        <f>VLOOKUP(B2,DONNÉES!1:1048576,2,FALSE)</f>
        <v>STRUCTURE</v>
      </c>
      <c r="C3" s="190"/>
      <c r="D3" s="190"/>
      <c r="E3" s="191"/>
      <c r="F3" s="191"/>
      <c r="G3" s="191"/>
      <c r="H3" s="192"/>
      <c r="I3" s="193"/>
    </row>
    <row r="4" spans="1:9" ht="21.75" customHeight="1" x14ac:dyDescent="0.25">
      <c r="A4" s="194" t="s">
        <v>4</v>
      </c>
      <c r="B4" s="195" t="str">
        <f>VLOOKUP(B2,DONNÉES!1:1048576,3,FALSE)</f>
        <v>IfcColumn</v>
      </c>
      <c r="C4" s="196"/>
      <c r="D4" s="196"/>
      <c r="E4" s="196"/>
      <c r="F4" s="196"/>
      <c r="G4" s="196"/>
      <c r="H4" s="197"/>
      <c r="I4" s="198"/>
    </row>
    <row r="5" spans="1:9" ht="54" customHeight="1" thickBot="1" x14ac:dyDescent="0.3">
      <c r="A5" s="199" t="s">
        <v>5</v>
      </c>
      <c r="B5" s="301" t="str" cm="1">
        <f t="array" ref="B5">IFERROR((_xlfn.TEXTJOIN(", ",TRUE,_xlfn._xlws.FILTER(GLI!B:B,GLI!A:A=B2))),"Non applicable")</f>
        <v>B202005</v>
      </c>
      <c r="C5" s="302"/>
      <c r="D5" s="302"/>
      <c r="E5" s="302"/>
      <c r="F5" s="302"/>
      <c r="G5" s="302"/>
      <c r="H5" s="302"/>
      <c r="I5" s="303"/>
    </row>
    <row r="6" spans="1:9" s="201" customFormat="1" ht="21.75" customHeight="1" thickBot="1" x14ac:dyDescent="0.3">
      <c r="A6" s="216" t="s">
        <v>6</v>
      </c>
      <c r="B6" s="217" t="s">
        <v>7</v>
      </c>
      <c r="C6" s="218" t="s">
        <v>8</v>
      </c>
      <c r="D6" s="218" t="s">
        <v>9</v>
      </c>
      <c r="E6" s="218" t="s">
        <v>10</v>
      </c>
      <c r="F6" s="218" t="s">
        <v>11</v>
      </c>
      <c r="G6" s="218" t="s">
        <v>1872</v>
      </c>
      <c r="H6" s="219" t="s">
        <v>12</v>
      </c>
      <c r="I6" s="220" t="s">
        <v>13</v>
      </c>
    </row>
    <row r="7" spans="1:9" s="201" customFormat="1" ht="28.9" customHeight="1" x14ac:dyDescent="0.25">
      <c r="A7" s="207" t="str" cm="1">
        <f t="array" ref="A7">IFERROR(INDEX(DONNÉES!D:D,SMALL(DONNÉES!M:M,ROW(A1))), "")</f>
        <v>Type IFC</v>
      </c>
      <c r="B7" s="202" t="str" cm="1">
        <f t="array" ref="B7">IFERROR(INDEX(DONNÉES!E$2:E$1033,MATCH(1,(DONNÉES!A$2:A$1033=$B$2)*(DONNÉES!D$2:D$1033=A7),0)),"")</f>
        <v>X</v>
      </c>
      <c r="C7" s="203" t="str" cm="1">
        <f t="array" ref="C7">IFERROR(INDEX(DONNÉES!F$2:F$1033,MATCH(1,(DONNÉES!A$2:A$1033=$B$2)*(DONNÉES!D$2:D$1033=A7),0)),"")</f>
        <v>X</v>
      </c>
      <c r="D7" s="203" t="str" cm="1">
        <f t="array" ref="D7">IFERROR(INDEX(DONNÉES!G$2:G$1033,MATCH(1,(DONNÉES!A$2:A$1033=$B$2)*(DONNÉES!D$2:D$1033=A7),0)),"")</f>
        <v>X</v>
      </c>
      <c r="E7" s="203" t="str" cm="1">
        <f t="array" ref="E7">IFERROR(INDEX(DONNÉES!H$2:H$1033,MATCH(1,(DONNÉES!A$2:A$1033=$B$2)*(DONNÉES!D$2:D$1033=A7),0)),"")</f>
        <v>X</v>
      </c>
      <c r="F7" s="203" t="str" cm="1">
        <f t="array" ref="F7">IFERROR(INDEX(DONNÉES!I$2:I$1033,MATCH(1,(DONNÉES!A$2:A$1033=$B$2)*(DONNÉES!D$2:D$1033=A7),0)),"")</f>
        <v>X</v>
      </c>
      <c r="G7" s="204" t="str" cm="1">
        <f t="array" ref="G7">IFERROR(INDEX(DONNÉES!J$2:J$1033,MATCH(1,(DONNÉES!A$2:A$1033=$B$2)*(DONNÉES!D$2:D$1033=A7),0)),"")</f>
        <v>Exigences Standards</v>
      </c>
      <c r="H7" s="200" t="str" cm="1">
        <f t="array" ref="H7">IFERROR(INDEX(DONNÉES!K$2:K$1033,MATCH(1,(DONNÉES!A$2:A$1033=$B$2)*(DONNÉES!D$2:D$1033=A7),0)),"")</f>
        <v>IfcColumnType.PredefinedType</v>
      </c>
      <c r="I7" s="200" t="str" cm="1">
        <f t="array" ref="I7">IFERROR(INDEX(DONNÉES!L$2:L$1033,MATCH(1,(DONNÉES!A$2:A$1033=$B$2)*(DONNÉES!D$2:D$1033=A7),0)),"")</f>
        <v>IfcColumn.PredefinedType</v>
      </c>
    </row>
    <row r="8" spans="1:9" s="201" customFormat="1" ht="28.9" customHeight="1" x14ac:dyDescent="0.25">
      <c r="A8" s="207" t="str" cm="1">
        <f t="array" ref="A8">IFERROR(INDEX(DONNÉES!D:D,SMALL(DONNÉES!M:M,ROW(A2))), "")</f>
        <v>Classe IFC</v>
      </c>
      <c r="B8" s="203" t="str" cm="1">
        <f t="array" ref="B8">IFERROR(INDEX(DONNÉES!E$3:E$1033,MATCH(1,(DONNÉES!A$3:A$1033=$B$2)*(DONNÉES!D$3:D$1033=A8),0)),"")</f>
        <v>X</v>
      </c>
      <c r="C8" s="203" t="str" cm="1">
        <f t="array" ref="C8">IFERROR(INDEX(DONNÉES!F$3:F$1033,MATCH(1,(DONNÉES!A$3:A$1033=$B$2)*(DONNÉES!D$3:D$1033=A8),0)),"")</f>
        <v>X</v>
      </c>
      <c r="D8" s="203" t="str" cm="1">
        <f t="array" ref="D8">IFERROR(INDEX(DONNÉES!G$3:G$1033,MATCH(1,(DONNÉES!A$3:A$1033=$B$2)*(DONNÉES!D$3:D$1033=A8),0)),"")</f>
        <v>X</v>
      </c>
      <c r="E8" s="203" t="str" cm="1">
        <f t="array" ref="E8">IFERROR(INDEX(DONNÉES!H$3:H$1033,MATCH(1,(DONNÉES!A$3:A$1033=$B$2)*(DONNÉES!D$3:D$1033=A8),0)),"")</f>
        <v>X</v>
      </c>
      <c r="F8" s="203" t="str" cm="1">
        <f t="array" ref="F8">IFERROR(INDEX(DONNÉES!I$3:I$1033,MATCH(1,(DONNÉES!A$3:A$1033=$B$2)*(DONNÉES!D$3:D$1033=A8),0)),"")</f>
        <v>X</v>
      </c>
      <c r="G8" s="204" t="str" cm="1">
        <f t="array" ref="G8">IFERROR(INDEX(DONNÉES!J$3:J$1033,MATCH(1,(DONNÉES!A$3:A$1033=$B$2)*(DONNÉES!D$3:D$1033=A8),0)),"")</f>
        <v>Exigences Standards</v>
      </c>
      <c r="H8" s="200" t="str" cm="1">
        <f t="array" ref="H8">IFERROR(INDEX(DONNÉES!K$3:K$1033,MATCH(1,(DONNÉES!A$3:A$1033=$B$2)*(DONNÉES!D$3:D$1033=A8),0)),"")</f>
        <v>IfcColumn</v>
      </c>
      <c r="I8" s="200" t="str" cm="1">
        <f t="array" ref="I8">IFERROR(INDEX(DONNÉES!L$3:L$1033,MATCH(1,(DONNÉES!A$3:A$1033=$B$2)*(DONNÉES!D$3:D$1033=A8),0)),"")</f>
        <v>IfcColumn</v>
      </c>
    </row>
    <row r="9" spans="1:9" s="201" customFormat="1" ht="25.9" customHeight="1" x14ac:dyDescent="0.25">
      <c r="A9" s="207" t="str" cm="1">
        <f t="array" ref="A9">IFERROR(INDEX(DONNÉES!D:D,SMALL(DONNÉES!M:M,ROW(A3))), "")</f>
        <v>Nom objet</v>
      </c>
      <c r="B9" s="203" t="str" cm="1">
        <f t="array" ref="B9">IFERROR(INDEX(DONNÉES!E$3:E$1033,MATCH(1,(DONNÉES!A$3:A$1033=$B$2)*(DONNÉES!D$3:D$1033=A9),0)),"")</f>
        <v>X</v>
      </c>
      <c r="C9" s="203" t="str" cm="1">
        <f t="array" ref="C9">IFERROR(INDEX(DONNÉES!F$3:F$1033,MATCH(1,(DONNÉES!A$3:A$1033=$B$2)*(DONNÉES!D$3:D$1033=A9),0)),"")</f>
        <v>X</v>
      </c>
      <c r="D9" s="203" t="str" cm="1">
        <f t="array" ref="D9">IFERROR(INDEX(DONNÉES!G$3:G$1033,MATCH(1,(DONNÉES!A$3:A$1033=$B$2)*(DONNÉES!D$3:D$1033=A9),0)),"")</f>
        <v>X</v>
      </c>
      <c r="E9" s="203" t="str" cm="1">
        <f t="array" ref="E9">IFERROR(INDEX(DONNÉES!H$3:H$1033,MATCH(1,(DONNÉES!A$3:A$1033=$B$2)*(DONNÉES!D$3:D$1033=A9),0)),"")</f>
        <v>X</v>
      </c>
      <c r="F9" s="203" t="str" cm="1">
        <f t="array" ref="F9">IFERROR(INDEX(DONNÉES!I$3:I$1033,MATCH(1,(DONNÉES!A$3:A$1033=$B$2)*(DONNÉES!D$3:D$1033=A9),0)),"")</f>
        <v>X</v>
      </c>
      <c r="G9" s="204" t="str" cm="1">
        <f t="array" ref="G9">IFERROR(INDEX(DONNÉES!J$3:J$1033,MATCH(1,(DONNÉES!A$3:A$1033=$B$2)*(DONNÉES!D$3:D$1033=A9),0)),"")</f>
        <v>Exigences Standards</v>
      </c>
      <c r="H9" s="205" t="str" cm="1">
        <f t="array" ref="H9">IFERROR(INDEX(DONNÉES!K$3:K$1033,MATCH(1,(DONNÉES!A$3:A$1033=$B$2)*(DONNÉES!D$3:D$1033=A9),0)),"")</f>
        <v>IfcRoot.Name</v>
      </c>
      <c r="I9" s="205" t="str" cm="1">
        <f t="array" ref="I9">IFERROR(INDEX(DONNÉES!L$3:L$1033,MATCH(1,(DONNÉES!A$3:A$1033=$B$2)*(DONNÉES!D$3:D$1033=A9),0)),"")</f>
        <v>IfcRoot.Name</v>
      </c>
    </row>
    <row r="10" spans="1:9" s="201" customFormat="1" ht="27.95" customHeight="1" x14ac:dyDescent="0.25">
      <c r="A10" s="207" t="str" cm="1">
        <f t="array" ref="A10">IFERROR(INDEX(DONNÉES!D:D,SMALL(DONNÉES!M:M,ROW(A4))), "")</f>
        <v>Nom du type objet</v>
      </c>
      <c r="B10" s="203" t="str" cm="1">
        <f t="array" ref="B10">IFERROR(INDEX(DONNÉES!E$3:E$1033,MATCH(1,(DONNÉES!A$3:A$1033=$B$2)*(DONNÉES!D$3:D$1033=A10),0)),"")</f>
        <v>X</v>
      </c>
      <c r="C10" s="203" t="str" cm="1">
        <f t="array" ref="C10">IFERROR(INDEX(DONNÉES!F$3:F$1033,MATCH(1,(DONNÉES!A$3:A$1033=$B$2)*(DONNÉES!D$3:D$1033=A10),0)),"")</f>
        <v>X</v>
      </c>
      <c r="D10" s="203" t="str" cm="1">
        <f t="array" ref="D10">IFERROR(INDEX(DONNÉES!G$3:G$1033,MATCH(1,(DONNÉES!A$3:A$1033=$B$2)*(DONNÉES!D$3:D$1033=A10),0)),"")</f>
        <v>X</v>
      </c>
      <c r="E10" s="203" t="str" cm="1">
        <f t="array" ref="E10">IFERROR(INDEX(DONNÉES!H$3:H$1033,MATCH(1,(DONNÉES!A$3:A$1033=$B$2)*(DONNÉES!D$3:D$1033=A10),0)),"")</f>
        <v>X</v>
      </c>
      <c r="F10" s="203" t="str" cm="1">
        <f t="array" ref="F10">IFERROR(INDEX(DONNÉES!I$3:I$1033,MATCH(1,(DONNÉES!A$3:A$1033=$B$2)*(DONNÉES!D$3:D$1033=A10),0)),"")</f>
        <v>X</v>
      </c>
      <c r="G10" s="204" t="str" cm="1">
        <f t="array" ref="G10">IFERROR(INDEX(DONNÉES!J$3:J$1033,MATCH(1,(DONNÉES!A$3:A$1033=$B$2)*(DONNÉES!D$3:D$1033=A10),0)),"")</f>
        <v>Exigences Standards</v>
      </c>
      <c r="H10" s="205" t="str" cm="1">
        <f t="array" ref="H10">IFERROR(INDEX(DONNÉES!K$3:K$1033,MATCH(1,(DONNÉES!A$3:A$1033=$B$2)*(DONNÉES!D$3:D$1033=A10),0)),"")</f>
        <v>IfcTypeObject.Name</v>
      </c>
      <c r="I10" s="200" t="str" cm="1">
        <f t="array" ref="I10">IFERROR(INDEX(DONNÉES!L$3:L$1033,MATCH(1,(DONNÉES!A$3:A$1033=$B$2)*(DONNÉES!D$3:D$1033=A10),0)),"")</f>
        <v>IfcTypeObject.Name</v>
      </c>
    </row>
    <row r="11" spans="1:9" s="201" customFormat="1" ht="28.9" customHeight="1" x14ac:dyDescent="0.25">
      <c r="A11" s="207" t="str" cm="1">
        <f t="array" ref="A11">IFERROR(INDEX(DONNÉES!D:D,SMALL(DONNÉES!M:M,ROW(A5))), "")</f>
        <v>Identification du type</v>
      </c>
      <c r="B11" s="203" t="str" cm="1">
        <f t="array" ref="B11">IFERROR(INDEX(DONNÉES!E$3:E$1033,MATCH(1,(DONNÉES!A$3:A$1033=$B$2)*(DONNÉES!D$3:D$1033=A11),0)),"")</f>
        <v>.</v>
      </c>
      <c r="C11" s="203" t="str" cm="1">
        <f t="array" ref="C11">IFERROR(INDEX(DONNÉES!F$3:F$1033,MATCH(1,(DONNÉES!A$3:A$1033=$B$2)*(DONNÉES!D$3:D$1033=A11),0)),"")</f>
        <v>X</v>
      </c>
      <c r="D11" s="203" t="str" cm="1">
        <f t="array" ref="D11">IFERROR(INDEX(DONNÉES!G$3:G$1033,MATCH(1,(DONNÉES!A$3:A$1033=$B$2)*(DONNÉES!D$3:D$1033=A11),0)),"")</f>
        <v>X</v>
      </c>
      <c r="E11" s="203" t="str" cm="1">
        <f t="array" ref="E11">IFERROR(INDEX(DONNÉES!H$3:H$1033,MATCH(1,(DONNÉES!A$3:A$1033=$B$2)*(DONNÉES!D$3:D$1033=A11),0)),"")</f>
        <v>X</v>
      </c>
      <c r="F11" s="203" t="str" cm="1">
        <f t="array" ref="F11">IFERROR(INDEX(DONNÉES!I$3:I$1033,MATCH(1,(DONNÉES!A$3:A$1033=$B$2)*(DONNÉES!D$3:D$1033=A11),0)),"")</f>
        <v>X</v>
      </c>
      <c r="G11" s="204" t="str" cm="1">
        <f t="array" ref="G11">IFERROR(INDEX(DONNÉES!J$3:J$1033,MATCH(1,(DONNÉES!A$3:A$1033=$B$2)*(DONNÉES!D$3:D$1033=A11),0)),"")</f>
        <v>Exigences Standards</v>
      </c>
      <c r="H11" s="205" t="str" cm="1">
        <f t="array" ref="H11">IFERROR(INDEX(DONNÉES!K$3:K$1033,MATCH(1,(DONNÉES!A$3:A$1033=$B$2)*(DONNÉES!D$3:D$1033=A11),0)),"")</f>
        <v>IfcObject.ObjectType</v>
      </c>
      <c r="I11" s="205" t="str" cm="1">
        <f t="array" ref="I11">IFERROR(INDEX(DONNÉES!L$3:L$1033,MATCH(1,(DONNÉES!A$3:A$1033=$B$2)*(DONNÉES!D$3:D$1033=A11),0)),"")</f>
        <v>IfcObject.ObjectType</v>
      </c>
    </row>
    <row r="12" spans="1:9" s="201" customFormat="1" ht="27.95" customHeight="1" x14ac:dyDescent="0.25">
      <c r="A12" s="207" t="str" cm="1">
        <f t="array" ref="A12">IFERROR(INDEX(DONNÉES!D:D,SMALL(DONNÉES!M:M,ROW(A6))), "")</f>
        <v>Phase de création</v>
      </c>
      <c r="B12" s="203" t="str" cm="1">
        <f t="array" ref="B12">IFERROR(INDEX(DONNÉES!E$3:E$1033,MATCH(1,(DONNÉES!A$3:A$1033=$B$2)*(DONNÉES!D$3:D$1033=A12),0)),"")</f>
        <v>X</v>
      </c>
      <c r="C12" s="203" t="str" cm="1">
        <f t="array" ref="C12">IFERROR(INDEX(DONNÉES!F$3:F$1033,MATCH(1,(DONNÉES!A$3:A$1033=$B$2)*(DONNÉES!D$3:D$1033=A12),0)),"")</f>
        <v>X</v>
      </c>
      <c r="D12" s="203" t="str" cm="1">
        <f t="array" ref="D12">IFERROR(INDEX(DONNÉES!G$3:G$1033,MATCH(1,(DONNÉES!A$3:A$1033=$B$2)*(DONNÉES!D$3:D$1033=A12),0)),"")</f>
        <v>X</v>
      </c>
      <c r="E12" s="203" t="str" cm="1">
        <f t="array" ref="E12">IFERROR(INDEX(DONNÉES!H$3:H$1033,MATCH(1,(DONNÉES!A$3:A$1033=$B$2)*(DONNÉES!D$3:D$1033=A12),0)),"")</f>
        <v>X</v>
      </c>
      <c r="F12" s="203" t="str" cm="1">
        <f t="array" ref="F12">IFERROR(INDEX(DONNÉES!I$3:I$1033,MATCH(1,(DONNÉES!A$3:A$1033=$B$2)*(DONNÉES!D$3:D$1033=A12),0)),"")</f>
        <v>X</v>
      </c>
      <c r="G12" s="204" t="str" cm="1">
        <f t="array" ref="G12">IFERROR(INDEX(DONNÉES!J$3:J$1033,MATCH(1,(DONNÉES!A$3:A$1033=$B$2)*(DONNÉES!D$3:D$1033=A12),0)),"")</f>
        <v>Exigences Standards</v>
      </c>
      <c r="H12" s="200" cm="1">
        <f t="array" ref="H12">IFERROR(INDEX(DONNÉES!K$3:K$1033,MATCH(1,(DONNÉES!A$3:A$1033=$B$2)*(DONNÉES!D$3:D$1033=A12),0)),"")</f>
        <v>0</v>
      </c>
      <c r="I12" s="200" cm="1">
        <f t="array" ref="I12">IFERROR(INDEX(DONNÉES!L$3:L$1033,MATCH(1,(DONNÉES!A$3:A$1033=$B$2)*(DONNÉES!D$3:D$1033=A12),0)),"")</f>
        <v>0</v>
      </c>
    </row>
    <row r="13" spans="1:9" s="201" customFormat="1" ht="28.15" customHeight="1" x14ac:dyDescent="0.25">
      <c r="A13" s="207" t="str" cm="1">
        <f t="array" ref="A13">IFERROR(INDEX(DONNÉES!D:D,SMALL(DONNÉES!M:M,ROW(A7))), "")</f>
        <v>Phase de démolition</v>
      </c>
      <c r="B13" s="203" t="str" cm="1">
        <f t="array" ref="B13">IFERROR(INDEX(DONNÉES!E$3:E$1033,MATCH(1,(DONNÉES!A$3:A$1033=$B$2)*(DONNÉES!D$3:D$1033=A13),0)),"")</f>
        <v>X</v>
      </c>
      <c r="C13" s="203" t="str" cm="1">
        <f t="array" ref="C13">IFERROR(INDEX(DONNÉES!F$3:F$1033,MATCH(1,(DONNÉES!A$3:A$1033=$B$2)*(DONNÉES!D$3:D$1033=A13),0)),"")</f>
        <v>X</v>
      </c>
      <c r="D13" s="203" t="str" cm="1">
        <f t="array" ref="D13">IFERROR(INDEX(DONNÉES!G$3:G$1033,MATCH(1,(DONNÉES!A$3:A$1033=$B$2)*(DONNÉES!D$3:D$1033=A13),0)),"")</f>
        <v>X</v>
      </c>
      <c r="E13" s="203" t="str" cm="1">
        <f t="array" ref="E13">IFERROR(INDEX(DONNÉES!H$3:H$1033,MATCH(1,(DONNÉES!A$3:A$1033=$B$2)*(DONNÉES!D$3:D$1033=A13),0)),"")</f>
        <v>X</v>
      </c>
      <c r="F13" s="203" t="str" cm="1">
        <f t="array" ref="F13">IFERROR(INDEX(DONNÉES!I$3:I$1033,MATCH(1,(DONNÉES!A$3:A$1033=$B$2)*(DONNÉES!D$3:D$1033=A13),0)),"")</f>
        <v>X</v>
      </c>
      <c r="G13" s="204" t="str" cm="1">
        <f t="array" ref="G13">IFERROR(INDEX(DONNÉES!J$3:J$1033,MATCH(1,(DONNÉES!A$3:A$1033=$B$2)*(DONNÉES!D$3:D$1033=A13),0)),"")</f>
        <v>Exigences Standards</v>
      </c>
      <c r="H13" s="205" cm="1">
        <f t="array" ref="H13">IFERROR(INDEX(DONNÉES!K$3:K$1033,MATCH(1,(DONNÉES!A$3:A$1033=$B$2)*(DONNÉES!D$3:D$1033=A13),0)),"")</f>
        <v>0</v>
      </c>
      <c r="I13" s="205" cm="1">
        <f t="array" ref="I13">IFERROR(INDEX(DONNÉES!L$3:L$1033,MATCH(1,(DONNÉES!A$3:A$1033=$B$2)*(DONNÉES!D$3:D$1033=A13),0)),"")</f>
        <v>0</v>
      </c>
    </row>
    <row r="14" spans="1:9" s="201" customFormat="1" x14ac:dyDescent="0.25">
      <c r="A14" s="207" t="str" cm="1">
        <f t="array" ref="A14">IFERROR(INDEX(DONNÉES!D:D,SMALL(DONNÉES!M:M,ROW(A8))), "")</f>
        <v>Classification uniformat</v>
      </c>
      <c r="B14" s="203" t="str" cm="1">
        <f t="array" ref="B14">IFERROR(INDEX(DONNÉES!E$3:E$1033,MATCH(1,(DONNÉES!A$3:A$1033=$B$2)*(DONNÉES!D$3:D$1033=A14),0)),"")</f>
        <v>.</v>
      </c>
      <c r="C14" s="203" t="str" cm="1">
        <f t="array" ref="C14">IFERROR(INDEX(DONNÉES!F$3:F$1033,MATCH(1,(DONNÉES!A$3:A$1033=$B$2)*(DONNÉES!D$3:D$1033=A14),0)),"")</f>
        <v>X</v>
      </c>
      <c r="D14" s="203" t="str" cm="1">
        <f t="array" ref="D14">IFERROR(INDEX(DONNÉES!G$3:G$1033,MATCH(1,(DONNÉES!A$3:A$1033=$B$2)*(DONNÉES!D$3:D$1033=A14),0)),"")</f>
        <v>X</v>
      </c>
      <c r="E14" s="203" t="str" cm="1">
        <f t="array" ref="E14">IFERROR(INDEX(DONNÉES!H$3:H$1033,MATCH(1,(DONNÉES!A$3:A$1033=$B$2)*(DONNÉES!D$3:D$1033=A14),0)),"")</f>
        <v>X</v>
      </c>
      <c r="F14" s="203" t="str" cm="1">
        <f t="array" ref="F14">IFERROR(INDEX(DONNÉES!I$3:I$1033,MATCH(1,(DONNÉES!A$3:A$1033=$B$2)*(DONNÉES!D$3:D$1033=A14),0)),"")</f>
        <v>X</v>
      </c>
      <c r="G14" s="204" t="str" cm="1">
        <f t="array" ref="G14">IFERROR(INDEX(DONNÉES!J$3:J$1033,MATCH(1,(DONNÉES!A$3:A$1033=$B$2)*(DONNÉES!D$3:D$1033=A14),0)),"")</f>
        <v>Exigences Standards</v>
      </c>
      <c r="H14" s="205" t="str" cm="1">
        <f t="array" ref="H14">IFERROR(INDEX(DONNÉES!K$3:K$1033,MATCH(1,(DONNÉES!A$3:A$1033=$B$2)*(DONNÉES!D$3:D$1033=A14),0)),"")</f>
        <v>IfcClassification</v>
      </c>
      <c r="I14" s="205" t="str" cm="1">
        <f t="array" ref="I14">IFERROR(INDEX(DONNÉES!L$3:L$1033,MATCH(1,(DONNÉES!A$3:A$1033=$B$2)*(DONNÉES!D$3:D$1033=A14),0)),"")</f>
        <v>IfcClassification</v>
      </c>
    </row>
    <row r="15" spans="1:9" s="201" customFormat="1" ht="28.9" customHeight="1" x14ac:dyDescent="0.25">
      <c r="A15" s="207" t="str" cm="1">
        <f t="array" ref="A15">IFERROR(INDEX(DONNÉES!D:D,SMALL(DONNÉES!M:M,ROW(A9))), "")</f>
        <v>Structure de découpage estimation</v>
      </c>
      <c r="B15" s="203" t="str" cm="1">
        <f t="array" ref="B15">IFERROR(INDEX(DONNÉES!E$3:E$1033,MATCH(1,(DONNÉES!A$3:A$1033=$B$2)*(DONNÉES!D$3:D$1033=A15),0)),"")</f>
        <v>.</v>
      </c>
      <c r="C15" s="203" t="str" cm="1">
        <f t="array" ref="C15">IFERROR(INDEX(DONNÉES!F$3:F$1033,MATCH(1,(DONNÉES!A$3:A$1033=$B$2)*(DONNÉES!D$3:D$1033=A15),0)),"")</f>
        <v>X</v>
      </c>
      <c r="D15" s="203" t="str" cm="1">
        <f t="array" ref="D15">IFERROR(INDEX(DONNÉES!G$3:G$1033,MATCH(1,(DONNÉES!A$3:A$1033=$B$2)*(DONNÉES!D$3:D$1033=A15),0)),"")</f>
        <v>X</v>
      </c>
      <c r="E15" s="203" t="str" cm="1">
        <f t="array" ref="E15">IFERROR(INDEX(DONNÉES!H$3:H$1033,MATCH(1,(DONNÉES!A$3:A$1033=$B$2)*(DONNÉES!D$3:D$1033=A15),0)),"")</f>
        <v>X</v>
      </c>
      <c r="F15" s="203" t="str" cm="1">
        <f t="array" ref="F15">IFERROR(INDEX(DONNÉES!I$3:I$1033,MATCH(1,(DONNÉES!A$3:A$1033=$B$2)*(DONNÉES!D$3:D$1033=A15),0)),"")</f>
        <v>X</v>
      </c>
      <c r="G15" s="204" t="str" cm="1">
        <f t="array" ref="G15">IFERROR(INDEX(DONNÉES!J$3:J$1033,MATCH(1,(DONNÉES!A$3:A$1033=$B$2)*(DONNÉES!D$3:D$1033=A15),0)),"")</f>
        <v>Exigences Standards</v>
      </c>
      <c r="H15" s="205" t="str" cm="1">
        <f t="array" ref="H15">IFERROR(INDEX(DONNÉES!K$3:K$1033,MATCH(1,(DONNÉES!A$3:A$1033=$B$2)*(DONNÉES!D$3:D$1033=A15),0)),"")</f>
        <v>IfcClassification</v>
      </c>
      <c r="I15" s="205" t="str" cm="1">
        <f t="array" ref="I15">IFERROR(INDEX(DONNÉES!L$3:L$1033,MATCH(1,(DONNÉES!A$3:A$1033=$B$2)*(DONNÉES!D$3:D$1033=A15),0)),"")</f>
        <v>IfcClassification</v>
      </c>
    </row>
    <row r="16" spans="1:9" ht="28.9" customHeight="1" x14ac:dyDescent="0.25">
      <c r="A16" s="207" t="str" cm="1">
        <f t="array" ref="A16">IFERROR(INDEX(DONNÉES!D:D,SMALL(DONNÉES!M:M,ROW(A10))), "")</f>
        <v>Est apparent (vrai ou faux)</v>
      </c>
      <c r="B16" s="203" t="str" cm="1">
        <f t="array" ref="B16">IFERROR(INDEX(DONNÉES!E$3:E$1033,MATCH(1,(DONNÉES!A$3:A$1033=$B$2)*(DONNÉES!D$3:D$1033=A16),0)),"")</f>
        <v>.</v>
      </c>
      <c r="C16" s="203" t="str" cm="1">
        <f t="array" ref="C16">IFERROR(INDEX(DONNÉES!F$3:F$1033,MATCH(1,(DONNÉES!A$3:A$1033=$B$2)*(DONNÉES!D$3:D$1033=A16),0)),"")</f>
        <v>X</v>
      </c>
      <c r="D16" s="203" t="str" cm="1">
        <f t="array" ref="D16">IFERROR(INDEX(DONNÉES!G$3:G$1033,MATCH(1,(DONNÉES!A$3:A$1033=$B$2)*(DONNÉES!D$3:D$1033=A16),0)),"")</f>
        <v>X</v>
      </c>
      <c r="E16" s="203" t="str" cm="1">
        <f t="array" ref="E16">IFERROR(INDEX(DONNÉES!H$3:H$1033,MATCH(1,(DONNÉES!A$3:A$1033=$B$2)*(DONNÉES!D$3:D$1033=A16),0)),"")</f>
        <v>X</v>
      </c>
      <c r="F16" s="203" t="str" cm="1">
        <f t="array" ref="F16">IFERROR(INDEX(DONNÉES!I$3:I$1033,MATCH(1,(DONNÉES!A$3:A$1033=$B$2)*(DONNÉES!D$3:D$1033=A16),0)),"")</f>
        <v>X</v>
      </c>
      <c r="G16" s="204" t="str" cm="1">
        <f t="array" ref="G16">IFERROR(INDEX(DONNÉES!J$3:J$1033,MATCH(1,(DONNÉES!A$3:A$1033=$B$2)*(DONNÉES!D$3:D$1033=A16),0)),"")</f>
        <v>Exigences Standards</v>
      </c>
      <c r="H16" s="200" cm="1">
        <f t="array" ref="H16">IFERROR(INDEX(DONNÉES!K$3:K$1033,MATCH(1,(DONNÉES!A$3:A$1033=$B$2)*(DONNÉES!D$3:D$1033=A16),0)),"")</f>
        <v>0</v>
      </c>
      <c r="I16" s="200" cm="1">
        <f t="array" ref="I16">IFERROR(INDEX(DONNÉES!L$3:L$1033,MATCH(1,(DONNÉES!A$3:A$1033=$B$2)*(DONNÉES!D$3:D$1033=A16),0)),"")</f>
        <v>0</v>
      </c>
    </row>
    <row r="17" spans="1:9" ht="28.9" customHeight="1" x14ac:dyDescent="0.25">
      <c r="A17" s="207" t="str" cm="1">
        <f t="array" ref="A17">IFERROR(INDEX(DONNÉES!D:D,SMALL(DONNÉES!M:M,ROW(A11))), "")</f>
        <v>Est porteur(vrai ou faux)</v>
      </c>
      <c r="B17" s="203" t="str" cm="1">
        <f t="array" ref="B17">IFERROR(INDEX(DONNÉES!E$3:E$1033,MATCH(1,(DONNÉES!A$3:A$1033=$B$2)*(DONNÉES!D$3:D$1033=A17),0)),"")</f>
        <v>X</v>
      </c>
      <c r="C17" s="203" t="str" cm="1">
        <f t="array" ref="C17">IFERROR(INDEX(DONNÉES!F$3:F$1033,MATCH(1,(DONNÉES!A$3:A$1033=$B$2)*(DONNÉES!D$3:D$1033=A17),0)),"")</f>
        <v>X</v>
      </c>
      <c r="D17" s="203" t="str" cm="1">
        <f t="array" ref="D17">IFERROR(INDEX(DONNÉES!G$3:G$1033,MATCH(1,(DONNÉES!A$3:A$1033=$B$2)*(DONNÉES!D$3:D$1033=A17),0)),"")</f>
        <v>X</v>
      </c>
      <c r="E17" s="203" t="str" cm="1">
        <f t="array" ref="E17">IFERROR(INDEX(DONNÉES!H$3:H$1033,MATCH(1,(DONNÉES!A$3:A$1033=$B$2)*(DONNÉES!D$3:D$1033=A17),0)),"")</f>
        <v>X</v>
      </c>
      <c r="F17" s="203" t="str" cm="1">
        <f t="array" ref="F17">IFERROR(INDEX(DONNÉES!I$3:I$1033,MATCH(1,(DONNÉES!A$3:A$1033=$B$2)*(DONNÉES!D$3:D$1033=A17),0)),"")</f>
        <v>X</v>
      </c>
      <c r="G17" s="204" t="str" cm="1">
        <f t="array" ref="G17">IFERROR(INDEX(DONNÉES!J$3:J$1033,MATCH(1,(DONNÉES!A$3:A$1033=$B$2)*(DONNÉES!D$3:D$1033=A17),0)),"")</f>
        <v>Exigences Standards</v>
      </c>
      <c r="H17" s="200" t="str" cm="1">
        <f t="array" ref="H17">IFERROR(INDEX(DONNÉES!K$3:K$1033,MATCH(1,(DONNÉES!A$3:A$1033=$B$2)*(DONNÉES!D$3:D$1033=A17),0)),"")</f>
        <v>Pset_ColumnCommon.LoadBearing</v>
      </c>
      <c r="I17" s="200" t="str" cm="1">
        <f t="array" ref="I17">IFERROR(INDEX(DONNÉES!L$3:L$1033,MATCH(1,(DONNÉES!A$3:A$1033=$B$2)*(DONNÉES!D$3:D$1033=A17),0)),"")</f>
        <v>Pset_ColumnCommon.LoadBearing</v>
      </c>
    </row>
    <row r="18" spans="1:9" ht="28.9" customHeight="1" x14ac:dyDescent="0.25">
      <c r="A18" s="207" t="str" cm="1">
        <f t="array" ref="A18">IFERROR(INDEX(DONNÉES!D:D,SMALL(DONNÉES!M:M,ROW(A12))), "")</f>
        <v>Est extérieur(vrai ou faux)</v>
      </c>
      <c r="B18" s="203" t="str" cm="1">
        <f t="array" ref="B18">IFERROR(INDEX(DONNÉES!E$3:E$1033,MATCH(1,(DONNÉES!A$3:A$1033=$B$2)*(DONNÉES!D$3:D$1033=A18),0)),"")</f>
        <v>X</v>
      </c>
      <c r="C18" s="203" t="str" cm="1">
        <f t="array" ref="C18">IFERROR(INDEX(DONNÉES!F$3:F$1033,MATCH(1,(DONNÉES!A$3:A$1033=$B$2)*(DONNÉES!D$3:D$1033=A18),0)),"")</f>
        <v>X</v>
      </c>
      <c r="D18" s="203" t="str" cm="1">
        <f t="array" ref="D18">IFERROR(INDEX(DONNÉES!G$3:G$1033,MATCH(1,(DONNÉES!A$3:A$1033=$B$2)*(DONNÉES!D$3:D$1033=A18),0)),"")</f>
        <v>X</v>
      </c>
      <c r="E18" s="203" t="str" cm="1">
        <f t="array" ref="E18">IFERROR(INDEX(DONNÉES!H$3:H$1033,MATCH(1,(DONNÉES!A$3:A$1033=$B$2)*(DONNÉES!D$3:D$1033=A18),0)),"")</f>
        <v>X</v>
      </c>
      <c r="F18" s="203" t="str" cm="1">
        <f t="array" ref="F18">IFERROR(INDEX(DONNÉES!I$3:I$1033,MATCH(1,(DONNÉES!A$3:A$1033=$B$2)*(DONNÉES!D$3:D$1033=A18),0)),"")</f>
        <v>X</v>
      </c>
      <c r="G18" s="204" t="str" cm="1">
        <f t="array" ref="G18">IFERROR(INDEX(DONNÉES!J$3:J$1033,MATCH(1,(DONNÉES!A$3:A$1033=$B$2)*(DONNÉES!D$3:D$1033=A18),0)),"")</f>
        <v>Exigences Standards</v>
      </c>
      <c r="H18" s="205" t="str" cm="1">
        <f t="array" ref="H18">IFERROR(INDEX(DONNÉES!K$3:K$1033,MATCH(1,(DONNÉES!A$3:A$1033=$B$2)*(DONNÉES!D$3:D$1033=A18),0)),"")</f>
        <v>Pset_ColumnCommon.IsExternal</v>
      </c>
      <c r="I18" s="205" t="str" cm="1">
        <f t="array" ref="I18">IFERROR(INDEX(DONNÉES!L$3:L$1033,MATCH(1,(DONNÉES!A$3:A$1033=$B$2)*(DONNÉES!D$3:D$1033=A18),0)),"")</f>
        <v>Pset_ColumnCommon.IsExternal</v>
      </c>
    </row>
    <row r="19" spans="1:9" ht="28.9" customHeight="1" x14ac:dyDescent="0.25">
      <c r="A19" s="207" t="str" cm="1">
        <f t="array" ref="A19">IFERROR(INDEX(DONNÉES!D:D,SMALL(DONNÉES!M:M,ROW(A13))), "")</f>
        <v>Profil de la section</v>
      </c>
      <c r="B19" s="203" t="str" cm="1">
        <f t="array" ref="B19">IFERROR(INDEX(DONNÉES!E$3:E$1033,MATCH(1,(DONNÉES!A$3:A$1033=$B$2)*(DONNÉES!D$3:D$1033=A19),0)),"")</f>
        <v>.</v>
      </c>
      <c r="C19" s="203" t="str" cm="1">
        <f t="array" ref="C19">IFERROR(INDEX(DONNÉES!F$3:F$1033,MATCH(1,(DONNÉES!A$3:A$1033=$B$2)*(DONNÉES!D$3:D$1033=A19),0)),"")</f>
        <v>X</v>
      </c>
      <c r="D19" s="203" t="str" cm="1">
        <f t="array" ref="D19">IFERROR(INDEX(DONNÉES!G$3:G$1033,MATCH(1,(DONNÉES!A$3:A$1033=$B$2)*(DONNÉES!D$3:D$1033=A19),0)),"")</f>
        <v>X</v>
      </c>
      <c r="E19" s="203" t="str" cm="1">
        <f t="array" ref="E19">IFERROR(INDEX(DONNÉES!H$3:H$1033,MATCH(1,(DONNÉES!A$3:A$1033=$B$2)*(DONNÉES!D$3:D$1033=A19),0)),"")</f>
        <v>X</v>
      </c>
      <c r="F19" s="203" t="str" cm="1">
        <f t="array" ref="F19">IFERROR(INDEX(DONNÉES!I$3:I$1033,MATCH(1,(DONNÉES!A$3:A$1033=$B$2)*(DONNÉES!D$3:D$1033=A19),0)),"")</f>
        <v>X</v>
      </c>
      <c r="G19" s="204" t="str" cm="1">
        <f t="array" ref="G19">IFERROR(INDEX(DONNÉES!J$3:J$1033,MATCH(1,(DONNÉES!A$3:A$1033=$B$2)*(DONNÉES!D$3:D$1033=A19),0)),"")</f>
        <v>Exigences Standards</v>
      </c>
      <c r="H19" s="205" cm="1">
        <f t="array" ref="H19">IFERROR(INDEX(DONNÉES!K$3:K$1033,MATCH(1,(DONNÉES!A$3:A$1033=$B$2)*(DONNÉES!D$3:D$1033=A19),0)),"")</f>
        <v>0</v>
      </c>
      <c r="I19" s="205" cm="1">
        <f t="array" ref="I19">IFERROR(INDEX(DONNÉES!L$3:L$1033,MATCH(1,(DONNÉES!A$3:A$1033=$B$2)*(DONNÉES!D$3:D$1033=A19),0)),"")</f>
        <v>0</v>
      </c>
    </row>
    <row r="20" spans="1:9" ht="28.9" customHeight="1" x14ac:dyDescent="0.25">
      <c r="A20" s="207" t="str" cm="1">
        <f t="array" ref="A20">IFERROR(INDEX(DONNÉES!D:D,SMALL(DONNÉES!M:M,ROW(A14))), "")</f>
        <v>Matériau</v>
      </c>
      <c r="B20" s="203" t="str" cm="1">
        <f t="array" ref="B20">IFERROR(INDEX(DONNÉES!E$3:E$1033,MATCH(1,(DONNÉES!A$3:A$1033=$B$2)*(DONNÉES!D$3:D$1033=A20),0)),"")</f>
        <v>.</v>
      </c>
      <c r="C20" s="203" t="str" cm="1">
        <f t="array" ref="C20">IFERROR(INDEX(DONNÉES!F$3:F$1033,MATCH(1,(DONNÉES!A$3:A$1033=$B$2)*(DONNÉES!D$3:D$1033=A20),0)),"")</f>
        <v>X</v>
      </c>
      <c r="D20" s="203" t="str" cm="1">
        <f t="array" ref="D20">IFERROR(INDEX(DONNÉES!G$3:G$1033,MATCH(1,(DONNÉES!A$3:A$1033=$B$2)*(DONNÉES!D$3:D$1033=A20),0)),"")</f>
        <v>X</v>
      </c>
      <c r="E20" s="203" t="str" cm="1">
        <f t="array" ref="E20">IFERROR(INDEX(DONNÉES!H$3:H$1033,MATCH(1,(DONNÉES!A$3:A$1033=$B$2)*(DONNÉES!D$3:D$1033=A20),0)),"")</f>
        <v>X</v>
      </c>
      <c r="F20" s="203" t="str" cm="1">
        <f t="array" ref="F20">IFERROR(INDEX(DONNÉES!I$3:I$1033,MATCH(1,(DONNÉES!A$3:A$1033=$B$2)*(DONNÉES!D$3:D$1033=A20),0)),"")</f>
        <v>X</v>
      </c>
      <c r="G20" s="204" t="str" cm="1">
        <f t="array" ref="G20">IFERROR(INDEX(DONNÉES!J$3:J$1033,MATCH(1,(DONNÉES!A$3:A$1033=$B$2)*(DONNÉES!D$3:D$1033=A20),0)),"")</f>
        <v>Exigences Standards</v>
      </c>
      <c r="H20" s="205" t="str" cm="1">
        <f t="array" ref="H20">IFERROR(INDEX(DONNÉES!K$3:K$1033,MATCH(1,(DONNÉES!A$3:A$1033=$B$2)*(DONNÉES!D$3:D$1033=A20),0)),"")</f>
        <v>IfcMaterial</v>
      </c>
      <c r="I20" s="205" t="str" cm="1">
        <f t="array" ref="I20">IFERROR(INDEX(DONNÉES!L$3:L$1033,MATCH(1,(DONNÉES!A$3:A$1033=$B$2)*(DONNÉES!D$3:D$1033=A20),0)),"")</f>
        <v>IfcMaterial</v>
      </c>
    </row>
    <row r="21" spans="1:9" ht="28.9" customHeight="1" x14ac:dyDescent="0.25">
      <c r="A21" s="207" t="str" cm="1">
        <f t="array" ref="A21">IFERROR(INDEX(DONNÉES!D:D,SMALL(DONNÉES!M:M,ROW(A15))), "")</f>
        <v>Statut de préfabrication  </v>
      </c>
      <c r="B21" s="203" t="str" cm="1">
        <f t="array" ref="B21">IFERROR(INDEX(DONNÉES!E$3:E$1033,MATCH(1,(DONNÉES!A$3:A$1033=$B$2)*(DONNÉES!D$3:D$1033=A21),0)),"")</f>
        <v>.</v>
      </c>
      <c r="C21" s="203" t="str" cm="1">
        <f t="array" ref="C21">IFERROR(INDEX(DONNÉES!F$3:F$1033,MATCH(1,(DONNÉES!A$3:A$1033=$B$2)*(DONNÉES!D$3:D$1033=A21),0)),"")</f>
        <v>.</v>
      </c>
      <c r="D21" s="203" t="str" cm="1">
        <f t="array" ref="D21">IFERROR(INDEX(DONNÉES!G$3:G$1033,MATCH(1,(DONNÉES!A$3:A$1033=$B$2)*(DONNÉES!D$3:D$1033=A21),0)),"")</f>
        <v>X</v>
      </c>
      <c r="E21" s="203" t="str" cm="1">
        <f t="array" ref="E21">IFERROR(INDEX(DONNÉES!H$3:H$1033,MATCH(1,(DONNÉES!A$3:A$1033=$B$2)*(DONNÉES!D$3:D$1033=A21),0)),"")</f>
        <v>X</v>
      </c>
      <c r="F21" s="203" t="str" cm="1">
        <f t="array" ref="F21">IFERROR(INDEX(DONNÉES!I$3:I$1033,MATCH(1,(DONNÉES!A$3:A$1033=$B$2)*(DONNÉES!D$3:D$1033=A21),0)),"")</f>
        <v>X</v>
      </c>
      <c r="G21" s="204" t="str" cm="1">
        <f t="array" ref="G21">IFERROR(INDEX(DONNÉES!J$3:J$1033,MATCH(1,(DONNÉES!A$3:A$1033=$B$2)*(DONNÉES!D$3:D$1033=A21),0)),"")</f>
        <v>Exigences Standards</v>
      </c>
      <c r="H21" s="205" cm="1">
        <f t="array" ref="H21">IFERROR(INDEX(DONNÉES!K$3:K$1033,MATCH(1,(DONNÉES!A$3:A$1033=$B$2)*(DONNÉES!D$3:D$1033=A21),0)),"")</f>
        <v>0</v>
      </c>
      <c r="I21" s="205" cm="1">
        <f t="array" ref="I21">IFERROR(INDEX(DONNÉES!L$3:L$1033,MATCH(1,(DONNÉES!A$3:A$1033=$B$2)*(DONNÉES!D$3:D$1033=A21),0)),"")</f>
        <v>0</v>
      </c>
    </row>
    <row r="22" spans="1:9" ht="28.9" customHeight="1" x14ac:dyDescent="0.25">
      <c r="A22" s="207" t="str" cm="1">
        <f t="array" ref="A22">IFERROR(INDEX(DONNÉES!D:D,SMALL(DONNÉES!M:M,ROW(A16))), "")</f>
        <v/>
      </c>
      <c r="B22" s="203" t="str" cm="1">
        <f t="array" ref="B22">IFERROR(INDEX(DONNÉES!E$3:E$1033,MATCH(1,(DONNÉES!A$3:A$1033=$B$2)*(DONNÉES!D$3:D$1033=A22),0)),"")</f>
        <v/>
      </c>
      <c r="C22" s="203" t="str" cm="1">
        <f t="array" ref="C22">IFERROR(INDEX(DONNÉES!F$3:F$1033,MATCH(1,(DONNÉES!A$3:A$1033=$B$2)*(DONNÉES!D$3:D$1033=A22),0)),"")</f>
        <v/>
      </c>
      <c r="D22" s="203" t="str" cm="1">
        <f t="array" ref="D22">IFERROR(INDEX(DONNÉES!G$3:G$1033,MATCH(1,(DONNÉES!A$3:A$1033=$B$2)*(DONNÉES!D$3:D$1033=A22),0)),"")</f>
        <v/>
      </c>
      <c r="E22" s="203" t="str" cm="1">
        <f t="array" ref="E22">IFERROR(INDEX(DONNÉES!H$3:H$1033,MATCH(1,(DONNÉES!A$3:A$1033=$B$2)*(DONNÉES!D$3:D$1033=A22),0)),"")</f>
        <v/>
      </c>
      <c r="F22" s="203" t="str" cm="1">
        <f t="array" ref="F22">IFERROR(INDEX(DONNÉES!I$3:I$1033,MATCH(1,(DONNÉES!A$3:A$1033=$B$2)*(DONNÉES!D$3:D$1033=A22),0)),"")</f>
        <v/>
      </c>
      <c r="G22" s="204" t="str" cm="1">
        <f t="array" ref="G22">IFERROR(INDEX(DONNÉES!J$3:J$1033,MATCH(1,(DONNÉES!A$3:A$1033=$B$2)*(DONNÉES!D$3:D$1033=A22),0)),"")</f>
        <v/>
      </c>
      <c r="H22" s="205" t="str" cm="1">
        <f t="array" ref="H22">IFERROR(INDEX(DONNÉES!K$3:K$1033,MATCH(1,(DONNÉES!A$3:A$1033=$B$2)*(DONNÉES!D$3:D$1033=A22),0)),"")</f>
        <v/>
      </c>
      <c r="I22" s="205" t="str" cm="1">
        <f t="array" ref="I22">IFERROR(INDEX(DONNÉES!L$3:L$1033,MATCH(1,(DONNÉES!A$3:A$1033=$B$2)*(DONNÉES!D$3:D$1033=A22),0)),"")</f>
        <v/>
      </c>
    </row>
    <row r="23" spans="1:9" ht="28.9" customHeight="1" x14ac:dyDescent="0.25">
      <c r="A23" s="207" t="str" cm="1">
        <f t="array" ref="A23">IFERROR(INDEX(DONNÉES!D:D,SMALL(DONNÉES!M:M,ROW(A17))), "")</f>
        <v/>
      </c>
      <c r="B23" s="203" t="str" cm="1">
        <f t="array" ref="B23">IFERROR(INDEX(DONNÉES!E$3:E$1033,MATCH(1,(DONNÉES!A$3:A$1033=$B$2)*(DONNÉES!D$3:D$1033=A23),0)),"")</f>
        <v/>
      </c>
      <c r="C23" s="203" t="str" cm="1">
        <f t="array" ref="C23">IFERROR(INDEX(DONNÉES!F$3:F$1033,MATCH(1,(DONNÉES!A$3:A$1033=$B$2)*(DONNÉES!D$3:D$1033=A23),0)),"")</f>
        <v/>
      </c>
      <c r="D23" s="203" t="str" cm="1">
        <f t="array" ref="D23">IFERROR(INDEX(DONNÉES!G$3:G$1033,MATCH(1,(DONNÉES!A$3:A$1033=$B$2)*(DONNÉES!D$3:D$1033=A23),0)),"")</f>
        <v/>
      </c>
      <c r="E23" s="203" t="str" cm="1">
        <f t="array" ref="E23">IFERROR(INDEX(DONNÉES!H$3:H$1033,MATCH(1,(DONNÉES!A$3:A$1033=$B$2)*(DONNÉES!D$3:D$1033=A23),0)),"")</f>
        <v/>
      </c>
      <c r="F23" s="203" t="str" cm="1">
        <f t="array" ref="F23">IFERROR(INDEX(DONNÉES!I$3:I$1033,MATCH(1,(DONNÉES!A$3:A$1033=$B$2)*(DONNÉES!D$3:D$1033=A23),0)),"")</f>
        <v/>
      </c>
      <c r="G23" s="204" t="str" cm="1">
        <f t="array" ref="G23">IFERROR(INDEX(DONNÉES!J$3:J$1033,MATCH(1,(DONNÉES!A$3:A$1033=$B$2)*(DONNÉES!D$3:D$1033=A23),0)),"")</f>
        <v/>
      </c>
      <c r="H23" s="205" t="str" cm="1">
        <f t="array" ref="H23">IFERROR(INDEX(DONNÉES!K$3:K$1033,MATCH(1,(DONNÉES!A$3:A$1033=$B$2)*(DONNÉES!D$3:D$1033=A23),0)),"")</f>
        <v/>
      </c>
      <c r="I23" s="205" t="str" cm="1">
        <f t="array" ref="I23">IFERROR(INDEX(DONNÉES!L$3:L$1033,MATCH(1,(DONNÉES!A$3:A$1033=$B$2)*(DONNÉES!D$3:D$1033=A23),0)),"")</f>
        <v/>
      </c>
    </row>
    <row r="24" spans="1:9" ht="28.9" customHeight="1" x14ac:dyDescent="0.25">
      <c r="A24" s="207" t="str" cm="1">
        <f t="array" ref="A24">IFERROR(INDEX(DONNÉES!D:D,SMALL(DONNÉES!M:M,ROW(A17))), "")</f>
        <v/>
      </c>
      <c r="B24" s="203" t="str" cm="1">
        <f t="array" ref="B24">IFERROR(INDEX(DONNÉES!E$3:E$1033,MATCH(1,(DONNÉES!A$3:A$1033=$B$2)*(DONNÉES!D$3:D$1033=A24),0)),"")</f>
        <v/>
      </c>
      <c r="C24" s="203" t="str" cm="1">
        <f t="array" ref="C24">IFERROR(INDEX(DONNÉES!F$3:F$1033,MATCH(1,(DONNÉES!A$3:A$1033=$B$2)*(DONNÉES!D$3:D$1033=A24),0)),"")</f>
        <v/>
      </c>
      <c r="D24" s="203" t="str" cm="1">
        <f t="array" ref="D24">IFERROR(INDEX(DONNÉES!G$3:G$1033,MATCH(1,(DONNÉES!A$3:A$1033=$B$2)*(DONNÉES!D$3:D$1033=A24),0)),"")</f>
        <v/>
      </c>
      <c r="E24" s="203" t="str" cm="1">
        <f t="array" ref="E24">IFERROR(INDEX(DONNÉES!H$3:H$1033,MATCH(1,(DONNÉES!A$3:A$1033=$B$2)*(DONNÉES!D$3:D$1033=A24),0)),"")</f>
        <v/>
      </c>
      <c r="F24" s="203" t="str" cm="1">
        <f t="array" ref="F24">IFERROR(INDEX(DONNÉES!I$3:I$1033,MATCH(1,(DONNÉES!A$3:A$1033=$B$2)*(DONNÉES!D$3:D$1033=A24),0)),"")</f>
        <v/>
      </c>
      <c r="G24" s="204" t="str" cm="1">
        <f t="array" ref="G24">IFERROR(INDEX(DONNÉES!J$3:J$1033,MATCH(1,(DONNÉES!A$3:A$1033=$B$2)*(DONNÉES!D$3:D$1033=A24),0)),"")</f>
        <v/>
      </c>
      <c r="H24" s="205" t="str" cm="1">
        <f t="array" ref="H24">IFERROR(INDEX(DONNÉES!K$3:K$1033,MATCH(1,(DONNÉES!A$3:A$1033=$B$2)*(DONNÉES!D$3:D$1033=A24),0)),"")</f>
        <v/>
      </c>
    </row>
    <row r="25" spans="1:9" ht="28.9" customHeight="1" x14ac:dyDescent="0.25">
      <c r="A25" s="207" t="str" cm="1">
        <f t="array" ref="A25">IFERROR(INDEX(DONNÉES!D:D,SMALL(DONNÉES!M:M,ROW(A18))), "")</f>
        <v/>
      </c>
      <c r="B25" s="203" t="str" cm="1">
        <f t="array" ref="B25">IFERROR(INDEX(DONNÉES!E$3:E$1033,MATCH(1,(DONNÉES!A$3:A$1033=$B$2)*(DONNÉES!D$3:D$1033=A25),0)),"")</f>
        <v/>
      </c>
      <c r="C25" s="203" t="str" cm="1">
        <f t="array" ref="C25">IFERROR(INDEX(DONNÉES!F$3:F$1033,MATCH(1,(DONNÉES!A$3:A$1033=$B$2)*(DONNÉES!D$3:D$1033=A25),0)),"")</f>
        <v/>
      </c>
      <c r="D25" s="203" t="str" cm="1">
        <f t="array" ref="D25">IFERROR(INDEX(DONNÉES!G$3:G$1033,MATCH(1,(DONNÉES!A$3:A$1033=$B$2)*(DONNÉES!D$3:D$1033=A25),0)),"")</f>
        <v/>
      </c>
      <c r="E25" s="203" t="str" cm="1">
        <f t="array" ref="E25">IFERROR(INDEX(DONNÉES!H$3:H$1033,MATCH(1,(DONNÉES!A$3:A$1033=$B$2)*(DONNÉES!D$3:D$1033=A25),0)),"")</f>
        <v/>
      </c>
      <c r="F25" s="203" t="str" cm="1">
        <f t="array" ref="F25">IFERROR(INDEX(DONNÉES!I$3:I$1033,MATCH(1,(DONNÉES!A$3:A$1033=$B$2)*(DONNÉES!D$3:D$1033=A25),0)),"")</f>
        <v/>
      </c>
      <c r="G25" s="204" t="str" cm="1">
        <f t="array" ref="G25">IFERROR(INDEX(DONNÉES!J$3:J$1033,MATCH(1,(DONNÉES!A$3:A$1033=$B$2)*(DONNÉES!D$3:D$1033=A25),0)),"")</f>
        <v/>
      </c>
      <c r="H25" s="205" t="str" cm="1">
        <f t="array" ref="H25">IFERROR(INDEX(DONNÉES!K$3:K$1033,MATCH(1,(DONNÉES!A$3:A$1033=$B$2)*(DONNÉES!D$3:D$1033=A25),0)),"")</f>
        <v/>
      </c>
    </row>
    <row r="26" spans="1:9" ht="28.9" customHeight="1" x14ac:dyDescent="0.25">
      <c r="A26" s="207" t="str" cm="1">
        <f t="array" ref="A26">IFERROR(INDEX(DONNÉES!D:D,SMALL(DONNÉES!M:M,ROW(A19))), "")</f>
        <v/>
      </c>
      <c r="B26" s="203" t="str" cm="1">
        <f t="array" ref="B26">IFERROR(INDEX(DONNÉES!E$3:E$1033,MATCH(1,(DONNÉES!A$3:A$1033=$B$2)*(DONNÉES!D$3:D$1033=A26),0)),"")</f>
        <v/>
      </c>
      <c r="C26" s="203" t="str" cm="1">
        <f t="array" ref="C26">IFERROR(INDEX(DONNÉES!F$3:F$1033,MATCH(1,(DONNÉES!A$3:A$1033=$B$2)*(DONNÉES!D$3:D$1033=A26),0)),"")</f>
        <v/>
      </c>
      <c r="D26" s="203" t="str" cm="1">
        <f t="array" ref="D26">IFERROR(INDEX(DONNÉES!G$3:G$1033,MATCH(1,(DONNÉES!A$3:A$1033=$B$2)*(DONNÉES!D$3:D$1033=A26),0)),"")</f>
        <v/>
      </c>
      <c r="E26" s="203" t="str" cm="1">
        <f t="array" ref="E26">IFERROR(INDEX(DONNÉES!H$3:H$1033,MATCH(1,(DONNÉES!A$3:A$1033=$B$2)*(DONNÉES!D$3:D$1033=A26),0)),"")</f>
        <v/>
      </c>
      <c r="F26" s="203" t="str" cm="1">
        <f t="array" ref="F26">IFERROR(INDEX(DONNÉES!I$3:I$1033,MATCH(1,(DONNÉES!A$3:A$1033=$B$2)*(DONNÉES!D$3:D$1033=A26),0)),"")</f>
        <v/>
      </c>
      <c r="G26" s="204" t="str" cm="1">
        <f t="array" ref="G26">IFERROR(INDEX(DONNÉES!J$3:J$1033,MATCH(1,(DONNÉES!A$3:A$1033=$B$2)*(DONNÉES!D$3:D$1033=A26),0)),"")</f>
        <v/>
      </c>
      <c r="H26" s="205" t="str" cm="1">
        <f t="array" ref="H26">IFERROR(INDEX(DONNÉES!K$3:K$1033,MATCH(1,(DONNÉES!A$3:A$1033=$B$2)*(DONNÉES!D$3:D$1033=A26),0)),"")</f>
        <v/>
      </c>
    </row>
    <row r="27" spans="1:9" ht="28.9" customHeight="1" x14ac:dyDescent="0.25">
      <c r="A27" s="207" t="str" cm="1">
        <f t="array" ref="A27">IFERROR(INDEX(DONNÉES!D:D,SMALL(DONNÉES!M:M,ROW(A20))), "")</f>
        <v/>
      </c>
      <c r="B27" s="203" t="str" cm="1">
        <f t="array" ref="B27">IFERROR(INDEX(DONNÉES!E$3:E$1033,MATCH(1,(DONNÉES!A$3:A$1033=$B$2)*(DONNÉES!D$3:D$1033=A27),0)),"")</f>
        <v/>
      </c>
      <c r="C27" s="203" t="str" cm="1">
        <f t="array" ref="C27">IFERROR(INDEX(DONNÉES!F$3:F$1033,MATCH(1,(DONNÉES!A$3:A$1033=$B$2)*(DONNÉES!D$3:D$1033=A27),0)),"")</f>
        <v/>
      </c>
      <c r="D27" s="203" t="str" cm="1">
        <f t="array" ref="D27">IFERROR(INDEX(DONNÉES!G$3:G$1033,MATCH(1,(DONNÉES!A$3:A$1033=$B$2)*(DONNÉES!D$3:D$1033=A27),0)),"")</f>
        <v/>
      </c>
      <c r="E27" s="203" t="str" cm="1">
        <f t="array" ref="E27">IFERROR(INDEX(DONNÉES!H$3:H$1033,MATCH(1,(DONNÉES!A$3:A$1033=$B$2)*(DONNÉES!D$3:D$1033=A27),0)),"")</f>
        <v/>
      </c>
      <c r="F27" s="203" t="str" cm="1">
        <f t="array" ref="F27">IFERROR(INDEX(DONNÉES!I$3:I$1033,MATCH(1,(DONNÉES!A$3:A$1033=$B$2)*(DONNÉES!D$3:D$1033=A27),0)),"")</f>
        <v/>
      </c>
      <c r="G27" s="204" t="str" cm="1">
        <f t="array" ref="G27">IFERROR(INDEX(DONNÉES!J$3:J$1033,MATCH(1,(DONNÉES!A$3:A$1033=$B$2)*(DONNÉES!D$3:D$1033=A27),0)),"")</f>
        <v/>
      </c>
      <c r="H27" s="205" t="str" cm="1">
        <f t="array" ref="H27">IFERROR(INDEX(DONNÉES!K$3:K$1033,MATCH(1,(DONNÉES!A$3:A$1033=$B$2)*(DONNÉES!D$3:D$1033=A27),0)),"")</f>
        <v/>
      </c>
    </row>
    <row r="28" spans="1:9" ht="28.9" customHeight="1" x14ac:dyDescent="0.25">
      <c r="A28" s="207" t="str" cm="1">
        <f t="array" ref="A28">IFERROR(INDEX(DONNÉES!D:D,SMALL(DONNÉES!M:M,ROW(A21))), "")</f>
        <v/>
      </c>
      <c r="B28" s="203" t="str" cm="1">
        <f t="array" ref="B28">IFERROR(INDEX(DONNÉES!E$3:E$1033,MATCH(1,(DONNÉES!A$3:A$1033=$B$2)*(DONNÉES!D$3:D$1033=A28),0)),"")</f>
        <v/>
      </c>
      <c r="C28" s="203" t="str" cm="1">
        <f t="array" ref="C28">IFERROR(INDEX(DONNÉES!F$3:F$1033,MATCH(1,(DONNÉES!A$3:A$1033=$B$2)*(DONNÉES!D$3:D$1033=A28),0)),"")</f>
        <v/>
      </c>
      <c r="D28" s="203" t="str" cm="1">
        <f t="array" ref="D28">IFERROR(INDEX(DONNÉES!G$3:G$1033,MATCH(1,(DONNÉES!A$3:A$1033=$B$2)*(DONNÉES!D$3:D$1033=A28),0)),"")</f>
        <v/>
      </c>
      <c r="E28" s="203" t="str" cm="1">
        <f t="array" ref="E28">IFERROR(INDEX(DONNÉES!H$3:H$1033,MATCH(1,(DONNÉES!A$3:A$1033=$B$2)*(DONNÉES!D$3:D$1033=A28),0)),"")</f>
        <v/>
      </c>
      <c r="F28" s="203" t="str" cm="1">
        <f t="array" ref="F28">IFERROR(INDEX(DONNÉES!I$3:I$1033,MATCH(1,(DONNÉES!A$3:A$1033=$B$2)*(DONNÉES!D$3:D$1033=A28),0)),"")</f>
        <v/>
      </c>
      <c r="G28" s="204" t="str" cm="1">
        <f t="array" ref="G28">IFERROR(INDEX(DONNÉES!J$3:J$1033,MATCH(1,(DONNÉES!A$3:A$1033=$B$2)*(DONNÉES!D$3:D$1033=A28),0)),"")</f>
        <v/>
      </c>
      <c r="H28" s="205" t="str" cm="1">
        <f t="array" ref="H28">IFERROR(INDEX(DONNÉES!K$3:K$1033,MATCH(1,(DONNÉES!A$3:A$1033=$B$2)*(DONNÉES!D$3:D$1033=A28),0)),"")</f>
        <v/>
      </c>
    </row>
    <row r="29" spans="1:9" ht="28.9" customHeight="1" x14ac:dyDescent="0.25">
      <c r="A29" s="207" t="str" cm="1">
        <f t="array" ref="A29">IFERROR(INDEX(DONNÉES!D:D,SMALL(DONNÉES!M:M,ROW(A22))), "")</f>
        <v/>
      </c>
      <c r="B29" s="203" t="str" cm="1">
        <f t="array" ref="B29">IFERROR(INDEX(DONNÉES!E$3:E$1033,MATCH(1,(DONNÉES!A$3:A$1033=$B$2)*(DONNÉES!D$3:D$1033=A29),0)),"")</f>
        <v/>
      </c>
      <c r="C29" s="203" t="str" cm="1">
        <f t="array" ref="C29">IFERROR(INDEX(DONNÉES!F$3:F$1033,MATCH(1,(DONNÉES!A$3:A$1033=$B$2)*(DONNÉES!D$3:D$1033=A29),0)),"")</f>
        <v/>
      </c>
      <c r="D29" s="203" t="str" cm="1">
        <f t="array" ref="D29">IFERROR(INDEX(DONNÉES!G$3:G$1033,MATCH(1,(DONNÉES!A$3:A$1033=$B$2)*(DONNÉES!D$3:D$1033=A29),0)),"")</f>
        <v/>
      </c>
      <c r="E29" s="203" t="str" cm="1">
        <f t="array" ref="E29">IFERROR(INDEX(DONNÉES!H$3:H$1033,MATCH(1,(DONNÉES!A$3:A$1033=$B$2)*(DONNÉES!D$3:D$1033=A29),0)),"")</f>
        <v/>
      </c>
      <c r="F29" s="203" t="str" cm="1">
        <f t="array" ref="F29">IFERROR(INDEX(DONNÉES!I$3:I$1033,MATCH(1,(DONNÉES!A$3:A$1033=$B$2)*(DONNÉES!D$3:D$1033=A29),0)),"")</f>
        <v/>
      </c>
      <c r="G29" s="204" t="str" cm="1">
        <f t="array" ref="G29">IFERROR(INDEX(DONNÉES!J$3:J$1033,MATCH(1,(DONNÉES!A$3:A$1033=$B$2)*(DONNÉES!D$3:D$1033=A29),0)),"")</f>
        <v/>
      </c>
      <c r="H29" s="205" t="str" cm="1">
        <f t="array" ref="H29">IFERROR(INDEX(DONNÉES!K$3:K$1033,MATCH(1,(DONNÉES!A$3:A$1033=$B$2)*(DONNÉES!D$3:D$1033=A29),0)),"")</f>
        <v/>
      </c>
    </row>
    <row r="30" spans="1:9" ht="28.9" customHeight="1" x14ac:dyDescent="0.25">
      <c r="A30" s="207" t="str" cm="1">
        <f t="array" ref="A30">IFERROR(INDEX(DONNÉES!D:D,SMALL(DONNÉES!M:M,ROW(A23))), "")</f>
        <v/>
      </c>
      <c r="B30" s="203" t="str" cm="1">
        <f t="array" ref="B30">IFERROR(INDEX(DONNÉES!E$3:E$1033,MATCH(1,(DONNÉES!A$3:A$1033=$B$2)*(DONNÉES!D$3:D$1033=A30),0)),"")</f>
        <v/>
      </c>
      <c r="C30" s="203" t="str" cm="1">
        <f t="array" ref="C30">IFERROR(INDEX(DONNÉES!F$3:F$1033,MATCH(1,(DONNÉES!A$3:A$1033=$B$2)*(DONNÉES!D$3:D$1033=A30),0)),"")</f>
        <v/>
      </c>
      <c r="D30" s="203" t="str" cm="1">
        <f t="array" ref="D30">IFERROR(INDEX(DONNÉES!G$3:G$1033,MATCH(1,(DONNÉES!A$3:A$1033=$B$2)*(DONNÉES!D$3:D$1033=A30),0)),"")</f>
        <v/>
      </c>
      <c r="E30" s="203" t="str" cm="1">
        <f t="array" ref="E30">IFERROR(INDEX(DONNÉES!H$3:H$1033,MATCH(1,(DONNÉES!A$3:A$1033=$B$2)*(DONNÉES!D$3:D$1033=A30),0)),"")</f>
        <v/>
      </c>
      <c r="F30" s="203" t="str" cm="1">
        <f t="array" ref="F30">IFERROR(INDEX(DONNÉES!I$3:I$1033,MATCH(1,(DONNÉES!A$3:A$1033=$B$2)*(DONNÉES!D$3:D$1033=A30),0)),"")</f>
        <v/>
      </c>
      <c r="G30" s="204" t="str" cm="1">
        <f t="array" ref="G30">IFERROR(INDEX(DONNÉES!J$3:J$1033,MATCH(1,(DONNÉES!A$3:A$1033=$B$2)*(DONNÉES!D$3:D$1033=A30),0)),"")</f>
        <v/>
      </c>
      <c r="H30" s="205" t="str" cm="1">
        <f t="array" ref="H30">IFERROR(INDEX(DONNÉES!K$3:K$1033,MATCH(1,(DONNÉES!A$3:A$1033=$B$2)*(DONNÉES!D$3:D$1033=A30),0)),"")</f>
        <v/>
      </c>
    </row>
    <row r="31" spans="1:9" ht="28.9" customHeight="1" x14ac:dyDescent="0.25">
      <c r="A31" s="207" t="str" cm="1">
        <f t="array" ref="A31">IFERROR(INDEX(DONNÉES!D$3:D$1033,SMALL(IF(DONNÉES!A$3:A$1033=$B$2,ROW(DONNÉES!A$3:A$1033)-1),ROW(A24))),"")</f>
        <v/>
      </c>
      <c r="B31" s="203" t="str" cm="1">
        <f t="array" ref="B31">IFERROR(INDEX(DONNÉES!E$3:E$1033,MATCH(1,(DONNÉES!A$3:A$1033=$B$2)*(DONNÉES!D$3:D$1033=A31),0)),"")</f>
        <v/>
      </c>
      <c r="C31" s="203" t="str" cm="1">
        <f t="array" ref="C31">IFERROR(INDEX(DONNÉES!F$3:F$1033,MATCH(1,(DONNÉES!A$3:A$1033=$B$2)*(DONNÉES!D$3:D$1033=A31),0)),"")</f>
        <v/>
      </c>
      <c r="D31" s="203" t="str" cm="1">
        <f t="array" ref="D31">IFERROR(INDEX(DONNÉES!G$3:G$1033,MATCH(1,(DONNÉES!A$3:A$1033=$B$2)*(DONNÉES!D$3:D$1033=A31),0)),"")</f>
        <v/>
      </c>
      <c r="E31" s="203" t="str" cm="1">
        <f t="array" ref="E31">IFERROR(INDEX(DONNÉES!H$3:H$1033,MATCH(1,(DONNÉES!A$3:A$1033=$B$2)*(DONNÉES!D$3:D$1033=A31),0)),"")</f>
        <v/>
      </c>
      <c r="F31" s="203" t="str" cm="1">
        <f t="array" ref="F31">IFERROR(INDEX(DONNÉES!I$3:I$1033,MATCH(1,(DONNÉES!A$3:A$1033=$B$2)*(DONNÉES!D$3:D$1033=A31),0)),"")</f>
        <v/>
      </c>
      <c r="G31" s="204" t="str" cm="1">
        <f t="array" ref="G31">IFERROR(INDEX(DONNÉES!J$3:J$1033,MATCH(1,(DONNÉES!A$3:A$1033=$B$2)*(DONNÉES!D$3:D$1033=A31),0)),"")</f>
        <v/>
      </c>
      <c r="H31" s="205" t="str" cm="1">
        <f t="array" ref="H31">IFERROR(INDEX(DONNÉES!K$3:K$1033,MATCH(1,(DONNÉES!A$3:A$1033=$B$2)*(DONNÉES!D$3:D$1033=A31),0)),"")</f>
        <v/>
      </c>
    </row>
    <row r="32" spans="1:9" ht="28.9" customHeight="1" x14ac:dyDescent="0.25">
      <c r="A32" s="207" t="str" cm="1">
        <f t="array" ref="A32">IFERROR(INDEX(DONNÉES!D$3:D$1033,SMALL(IF(DONNÉES!A$3:A$1033=$B$2,ROW(DONNÉES!A$3:A$1033)-1),ROW(A25))),"")</f>
        <v/>
      </c>
      <c r="B32" s="203" t="str" cm="1">
        <f t="array" ref="B32">IFERROR(INDEX(DONNÉES!E$3:E$1033,MATCH(1,(DONNÉES!A$3:A$1033=$B$2)*(DONNÉES!D$3:D$1033=A32),0)),"")</f>
        <v/>
      </c>
      <c r="C32" s="203" t="str" cm="1">
        <f t="array" ref="C32">IFERROR(INDEX(DONNÉES!F$3:F$1033,MATCH(1,(DONNÉES!A$3:A$1033=$B$2)*(DONNÉES!D$3:D$1033=A32),0)),"")</f>
        <v/>
      </c>
      <c r="D32" s="203" t="str" cm="1">
        <f t="array" ref="D32">IFERROR(INDEX(DONNÉES!G$3:G$1033,MATCH(1,(DONNÉES!A$3:A$1033=$B$2)*(DONNÉES!D$3:D$1033=A32),0)),"")</f>
        <v/>
      </c>
      <c r="E32" s="203" t="str" cm="1">
        <f t="array" ref="E32">IFERROR(INDEX(DONNÉES!H$3:H$1033,MATCH(1,(DONNÉES!A$3:A$1033=$B$2)*(DONNÉES!D$3:D$1033=A32),0)),"")</f>
        <v/>
      </c>
      <c r="F32" s="203" t="str" cm="1">
        <f t="array" ref="F32">IFERROR(INDEX(DONNÉES!I$3:I$1033,MATCH(1,(DONNÉES!A$3:A$1033=$B$2)*(DONNÉES!D$3:D$1033=A32),0)),"")</f>
        <v/>
      </c>
      <c r="G32" s="204" t="str" cm="1">
        <f t="array" ref="G32">IFERROR(INDEX(DONNÉES!J$3:J$1033,MATCH(1,(DONNÉES!A$3:A$1033=$B$2)*(DONNÉES!D$3:D$1033=A32),0)),"")</f>
        <v/>
      </c>
      <c r="H32" s="205" t="str" cm="1">
        <f t="array" ref="H32">IFERROR(INDEX(DONNÉES!K$3:K$1033,MATCH(1,(DONNÉES!A$3:A$1033=$B$2)*(DONNÉES!D$3:D$1033=A32),0)),"")</f>
        <v/>
      </c>
    </row>
    <row r="33" spans="1:8" ht="28.9" customHeight="1" x14ac:dyDescent="0.25">
      <c r="A33" s="207" t="str" cm="1">
        <f t="array" ref="A33">IFERROR(INDEX(DONNÉES!D$3:D$1033,SMALL(IF(DONNÉES!A$3:A$1033=$B$2,ROW(DONNÉES!A$3:A$1033)-1),ROW(A26))),"")</f>
        <v/>
      </c>
      <c r="B33" s="203" t="str" cm="1">
        <f t="array" ref="B33">IFERROR(INDEX(DONNÉES!E$3:E$1033,MATCH(1,(DONNÉES!A$3:A$1033=$B$2)*(DONNÉES!D$3:D$1033=A33),0)),"")</f>
        <v/>
      </c>
      <c r="C33" s="203" t="str" cm="1">
        <f t="array" ref="C33">IFERROR(INDEX(DONNÉES!F$3:F$1033,MATCH(1,(DONNÉES!A$3:A$1033=$B$2)*(DONNÉES!D$3:D$1033=A33),0)),"")</f>
        <v/>
      </c>
      <c r="D33" s="203" t="str" cm="1">
        <f t="array" ref="D33">IFERROR(INDEX(DONNÉES!G$3:G$1033,MATCH(1,(DONNÉES!A$3:A$1033=$B$2)*(DONNÉES!D$3:D$1033=A33),0)),"")</f>
        <v/>
      </c>
      <c r="E33" s="203" t="str" cm="1">
        <f t="array" ref="E33">IFERROR(INDEX(DONNÉES!H$3:H$1033,MATCH(1,(DONNÉES!A$3:A$1033=$B$2)*(DONNÉES!D$3:D$1033=A33),0)),"")</f>
        <v/>
      </c>
      <c r="F33" s="203" t="str" cm="1">
        <f t="array" ref="F33">IFERROR(INDEX(DONNÉES!I$3:I$1033,MATCH(1,(DONNÉES!A$3:A$1033=$B$2)*(DONNÉES!D$3:D$1033=A33),0)),"")</f>
        <v/>
      </c>
      <c r="G33" s="204" t="str" cm="1">
        <f t="array" ref="G33">IFERROR(INDEX(DONNÉES!J$3:J$1033,MATCH(1,(DONNÉES!A$3:A$1033=$B$2)*(DONNÉES!D$3:D$1033=A33),0)),"")</f>
        <v/>
      </c>
      <c r="H33" s="205" t="str" cm="1">
        <f t="array" ref="H33">IFERROR(INDEX(DONNÉES!K$3:K$1033,MATCH(1,(DONNÉES!A$3:A$1033=$B$2)*(DONNÉES!D$3:D$1033=A33),0)),"")</f>
        <v/>
      </c>
    </row>
    <row r="34" spans="1:8" ht="28.9" customHeight="1" x14ac:dyDescent="0.25">
      <c r="A34" s="207" t="str" cm="1">
        <f t="array" ref="A34">IFERROR(INDEX(DONNÉES!D$3:D$1033,SMALL(IF(DONNÉES!A$3:A$1033=$B$2,ROW(DONNÉES!A$3:A$1033)-1),ROW(A27))),"")</f>
        <v/>
      </c>
      <c r="B34" s="203" t="str" cm="1">
        <f t="array" ref="B34">IFERROR(INDEX(DONNÉES!E$3:E$1033,MATCH(1,(DONNÉES!A$3:A$1033=$B$2)*(DONNÉES!D$3:D$1033=A34),0)),"")</f>
        <v/>
      </c>
      <c r="C34" s="203" t="str" cm="1">
        <f t="array" ref="C34">IFERROR(INDEX(DONNÉES!F$3:F$1033,MATCH(1,(DONNÉES!A$3:A$1033=$B$2)*(DONNÉES!D$3:D$1033=A34),0)),"")</f>
        <v/>
      </c>
      <c r="D34" s="203" t="str" cm="1">
        <f t="array" ref="D34">IFERROR(INDEX(DONNÉES!G$3:G$1033,MATCH(1,(DONNÉES!A$3:A$1033=$B$2)*(DONNÉES!D$3:D$1033=A34),0)),"")</f>
        <v/>
      </c>
      <c r="E34" s="203" t="str" cm="1">
        <f t="array" ref="E34">IFERROR(INDEX(DONNÉES!H$3:H$1033,MATCH(1,(DONNÉES!A$3:A$1033=$B$2)*(DONNÉES!D$3:D$1033=A34),0)),"")</f>
        <v/>
      </c>
      <c r="F34" s="203" t="str" cm="1">
        <f t="array" ref="F34">IFERROR(INDEX(DONNÉES!I$3:I$1033,MATCH(1,(DONNÉES!A$3:A$1033=$B$2)*(DONNÉES!D$3:D$1033=A34),0)),"")</f>
        <v/>
      </c>
      <c r="G34" s="204" t="str" cm="1">
        <f t="array" ref="G34">IFERROR(INDEX(DONNÉES!J$3:J$1033,MATCH(1,(DONNÉES!A$3:A$1033=$B$2)*(DONNÉES!D$3:D$1033=A34),0)),"")</f>
        <v/>
      </c>
      <c r="H34" s="205" t="str" cm="1">
        <f t="array" ref="H34">IFERROR(INDEX(DONNÉES!K$3:K$1033,MATCH(1,(DONNÉES!A$3:A$1033=$B$2)*(DONNÉES!D$3:D$1033=A34),0)),"")</f>
        <v/>
      </c>
    </row>
  </sheetData>
  <sheetProtection algorithmName="SHA-512" hashValue="iPwvk7VWwvsKFPgrkhi1LxQiAEHpTRwCZ3Cg+hkXPqvP1uLcAv4GuPkA9SxBmZxTENo/MkFV563DljipZjyDzA==" saltValue="7AvUu/uMpkhrSRpj9qpjrQ==" spinCount="100000" sheet="1" objects="1" scenarios="1" selectLockedCells="1"/>
  <mergeCells count="2">
    <mergeCell ref="B5:I5"/>
    <mergeCell ref="B2:I2"/>
  </mergeCells>
  <printOptions gridLines="1"/>
  <pageMargins left="0.70866141732283472" right="0.70866141732283472" top="0.74803149606299213" bottom="0.74803149606299213" header="0.31496062992125984" footer="0.31496062992125984"/>
  <pageSetup scale="58" fitToHeight="0" orientation="portrait" horizontalDpi="360" verticalDpi="360" r:id="rId1"/>
  <headerFooter>
    <oddFooter>&amp;LRév. 0 (2025-12-09)</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8EDEBC0-05FD-4466-B3B1-6AEEC91C9B29}">
          <x14:formula1>
            <xm:f>DONNÉES!$A:$A</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AC101-EDA1-46CE-9A56-34D90C1A7CEE}">
  <sheetPr>
    <outlinePr summaryBelow="0"/>
    <pageSetUpPr fitToPage="1"/>
  </sheetPr>
  <dimension ref="A1:V644"/>
  <sheetViews>
    <sheetView view="pageBreakPreview" zoomScale="130" zoomScaleNormal="85" zoomScaleSheetLayoutView="130" zoomScalePageLayoutView="80" workbookViewId="0">
      <pane ySplit="3" topLeftCell="A4" activePane="bottomLeft" state="frozen"/>
      <selection pane="bottomLeft" activeCell="D28" sqref="D28"/>
    </sheetView>
  </sheetViews>
  <sheetFormatPr baseColWidth="10" defaultColWidth="10.85546875" defaultRowHeight="13.5" outlineLevelRow="1" x14ac:dyDescent="0.25"/>
  <cols>
    <col min="1" max="1" width="26.42578125" style="76" customWidth="1"/>
    <col min="2" max="2" width="10.85546875" style="56" bestFit="1" customWidth="1"/>
    <col min="3" max="3" width="25" style="52" hidden="1" customWidth="1"/>
    <col min="4" max="4" width="36.85546875" style="75" customWidth="1"/>
    <col min="5" max="5" width="10.28515625" style="59" customWidth="1"/>
    <col min="6" max="6" width="9.42578125" style="59" customWidth="1"/>
    <col min="7" max="7" width="17.28515625" style="59" hidden="1" customWidth="1"/>
    <col min="8" max="8" width="10.28515625" style="57" bestFit="1" customWidth="1"/>
    <col min="9" max="9" width="9.42578125" style="57" bestFit="1" customWidth="1"/>
    <col min="10" max="10" width="17.28515625" style="57" hidden="1" customWidth="1"/>
    <col min="11" max="11" width="10.28515625" style="58" bestFit="1" customWidth="1"/>
    <col min="12" max="12" width="9.42578125" style="58" bestFit="1" customWidth="1"/>
    <col min="13" max="13" width="17.28515625" style="58" hidden="1" customWidth="1"/>
    <col min="14" max="14" width="10.28515625" style="58" bestFit="1" customWidth="1"/>
    <col min="15" max="15" width="9.42578125" style="58" bestFit="1" customWidth="1"/>
    <col min="16" max="16" width="17.28515625" style="59" hidden="1" customWidth="1"/>
    <col min="17" max="17" width="10.28515625" style="58" hidden="1" customWidth="1"/>
    <col min="18" max="18" width="9.42578125" style="58" hidden="1" customWidth="1"/>
    <col min="19" max="19" width="17.28515625" style="58" hidden="1" customWidth="1"/>
    <col min="20" max="20" width="10.28515625" style="58" bestFit="1" customWidth="1"/>
    <col min="21" max="21" width="9.42578125" style="58" bestFit="1" customWidth="1"/>
    <col min="22" max="22" width="21.28515625" style="59" customWidth="1"/>
    <col min="23" max="16384" width="10.85546875" style="52"/>
  </cols>
  <sheetData>
    <row r="1" spans="1:22" ht="15.75" x14ac:dyDescent="0.25">
      <c r="A1" s="84"/>
      <c r="B1" s="149"/>
      <c r="C1" s="174"/>
      <c r="D1" s="228"/>
      <c r="E1" s="311" t="s">
        <v>1847</v>
      </c>
      <c r="F1" s="312"/>
      <c r="G1" s="312"/>
      <c r="H1" s="312"/>
      <c r="I1" s="312"/>
      <c r="J1" s="312"/>
      <c r="K1" s="312"/>
      <c r="L1" s="312"/>
      <c r="M1" s="312"/>
      <c r="N1" s="312"/>
      <c r="O1" s="312"/>
      <c r="P1" s="313"/>
      <c r="Q1" s="314" t="s">
        <v>14</v>
      </c>
      <c r="R1" s="315"/>
      <c r="S1" s="315"/>
      <c r="T1" s="315"/>
      <c r="U1" s="315"/>
      <c r="V1" s="316"/>
    </row>
    <row r="2" spans="1:22" s="53" customFormat="1" ht="30" x14ac:dyDescent="0.25">
      <c r="A2" s="85" t="s">
        <v>15</v>
      </c>
      <c r="B2" s="150" t="s">
        <v>1836</v>
      </c>
      <c r="C2" s="175" t="s">
        <v>16</v>
      </c>
      <c r="D2" s="175" t="s">
        <v>17</v>
      </c>
      <c r="E2" s="317" t="s">
        <v>1601</v>
      </c>
      <c r="F2" s="318"/>
      <c r="G2" s="318"/>
      <c r="H2" s="319" t="s">
        <v>18</v>
      </c>
      <c r="I2" s="320"/>
      <c r="J2" s="321"/>
      <c r="K2" s="322" t="s">
        <v>19</v>
      </c>
      <c r="L2" s="322"/>
      <c r="M2" s="322"/>
      <c r="N2" s="323" t="s">
        <v>20</v>
      </c>
      <c r="O2" s="324"/>
      <c r="P2" s="325"/>
      <c r="Q2" s="326" t="s">
        <v>21</v>
      </c>
      <c r="R2" s="327"/>
      <c r="S2" s="327"/>
      <c r="T2" s="308" t="s">
        <v>1926</v>
      </c>
      <c r="U2" s="309"/>
      <c r="V2" s="310"/>
    </row>
    <row r="3" spans="1:22" ht="14.25" thickBot="1" x14ac:dyDescent="0.3">
      <c r="A3" s="179"/>
      <c r="B3" s="151"/>
      <c r="C3" s="180"/>
      <c r="D3" s="180"/>
      <c r="E3" s="102" t="s">
        <v>22</v>
      </c>
      <c r="F3" s="77" t="s">
        <v>23</v>
      </c>
      <c r="G3" s="181" t="s">
        <v>1602</v>
      </c>
      <c r="H3" s="130" t="s">
        <v>22</v>
      </c>
      <c r="I3" s="78" t="s">
        <v>23</v>
      </c>
      <c r="J3" s="131" t="s">
        <v>1602</v>
      </c>
      <c r="K3" s="79" t="s">
        <v>22</v>
      </c>
      <c r="L3" s="79" t="s">
        <v>23</v>
      </c>
      <c r="M3" s="182" t="s">
        <v>1602</v>
      </c>
      <c r="N3" s="183" t="s">
        <v>22</v>
      </c>
      <c r="O3" s="80" t="s">
        <v>23</v>
      </c>
      <c r="P3" s="103" t="s">
        <v>1919</v>
      </c>
      <c r="Q3" s="116" t="s">
        <v>22</v>
      </c>
      <c r="R3" s="81" t="s">
        <v>23</v>
      </c>
      <c r="S3" s="81" t="s">
        <v>1602</v>
      </c>
      <c r="T3" s="184" t="s">
        <v>22</v>
      </c>
      <c r="U3" s="82" t="s">
        <v>23</v>
      </c>
      <c r="V3" s="83" t="s">
        <v>1602</v>
      </c>
    </row>
    <row r="4" spans="1:22" s="54" customFormat="1" ht="27" x14ac:dyDescent="0.25">
      <c r="A4" s="86" t="s">
        <v>1874</v>
      </c>
      <c r="B4" s="55" t="s">
        <v>24</v>
      </c>
      <c r="C4" s="49"/>
      <c r="D4" s="87" t="s">
        <v>25</v>
      </c>
      <c r="E4" s="105" t="str">
        <f t="shared" ref="E4:E6" si="0">K4</f>
        <v>L200</v>
      </c>
      <c r="F4" s="59" t="s">
        <v>27</v>
      </c>
      <c r="G4" s="221"/>
      <c r="H4" s="132" t="s">
        <v>26</v>
      </c>
      <c r="I4" s="58" t="s">
        <v>27</v>
      </c>
      <c r="J4" s="140"/>
      <c r="K4" s="58" t="s">
        <v>26</v>
      </c>
      <c r="L4" s="58" t="s">
        <v>8</v>
      </c>
      <c r="M4" s="172"/>
      <c r="N4" s="132" t="s">
        <v>26</v>
      </c>
      <c r="O4" s="58" t="s">
        <v>8</v>
      </c>
      <c r="P4" s="141"/>
      <c r="Q4" s="104" t="s">
        <v>24</v>
      </c>
      <c r="R4" s="57" t="s">
        <v>24</v>
      </c>
      <c r="S4" s="173"/>
      <c r="T4" s="104" t="s">
        <v>24</v>
      </c>
      <c r="U4" s="57" t="s">
        <v>24</v>
      </c>
      <c r="V4" s="142"/>
    </row>
    <row r="5" spans="1:22" s="54" customFormat="1" ht="27" x14ac:dyDescent="0.25">
      <c r="A5" s="86" t="s">
        <v>1875</v>
      </c>
      <c r="B5" s="55" t="s">
        <v>24</v>
      </c>
      <c r="C5" s="49"/>
      <c r="D5" s="87" t="s">
        <v>1873</v>
      </c>
      <c r="E5" s="105" t="str">
        <f t="shared" si="0"/>
        <v>L200</v>
      </c>
      <c r="F5" s="59" t="s">
        <v>27</v>
      </c>
      <c r="G5" s="221"/>
      <c r="H5" s="132" t="s">
        <v>26</v>
      </c>
      <c r="I5" s="58" t="s">
        <v>27</v>
      </c>
      <c r="J5" s="140"/>
      <c r="K5" s="58" t="s">
        <v>26</v>
      </c>
      <c r="L5" s="58" t="s">
        <v>8</v>
      </c>
      <c r="M5" s="172"/>
      <c r="N5" s="132" t="s">
        <v>26</v>
      </c>
      <c r="O5" s="58" t="s">
        <v>8</v>
      </c>
      <c r="P5" s="141"/>
      <c r="Q5" s="104" t="s">
        <v>24</v>
      </c>
      <c r="R5" s="57" t="s">
        <v>24</v>
      </c>
      <c r="S5" s="173"/>
      <c r="T5" s="104" t="s">
        <v>24</v>
      </c>
      <c r="U5" s="57" t="s">
        <v>24</v>
      </c>
      <c r="V5" s="142"/>
    </row>
    <row r="6" spans="1:22" s="54" customFormat="1" ht="15" x14ac:dyDescent="0.25">
      <c r="A6" s="88" t="s">
        <v>1895</v>
      </c>
      <c r="B6" s="55" t="s">
        <v>24</v>
      </c>
      <c r="C6" s="49"/>
      <c r="D6" s="87" t="s">
        <v>1895</v>
      </c>
      <c r="E6" s="105" t="str">
        <f t="shared" si="0"/>
        <v>N/A</v>
      </c>
      <c r="F6" s="59" t="s">
        <v>24</v>
      </c>
      <c r="G6" s="221"/>
      <c r="H6" s="132" t="s">
        <v>24</v>
      </c>
      <c r="I6" s="58" t="s">
        <v>27</v>
      </c>
      <c r="J6" s="140"/>
      <c r="K6" s="58" t="s">
        <v>24</v>
      </c>
      <c r="L6" s="58" t="s">
        <v>27</v>
      </c>
      <c r="M6" s="172"/>
      <c r="N6" s="132" t="s">
        <v>24</v>
      </c>
      <c r="O6" s="58" t="s">
        <v>27</v>
      </c>
      <c r="P6" s="141"/>
      <c r="Q6" s="104" t="s">
        <v>24</v>
      </c>
      <c r="R6" s="58" t="s">
        <v>27</v>
      </c>
      <c r="S6" s="173"/>
      <c r="T6" s="104" t="s">
        <v>24</v>
      </c>
      <c r="U6" s="57" t="s">
        <v>24</v>
      </c>
      <c r="V6" s="142"/>
    </row>
    <row r="7" spans="1:22" s="64" customFormat="1" ht="15" x14ac:dyDescent="0.25">
      <c r="A7" s="89"/>
      <c r="B7" s="61" t="s">
        <v>28</v>
      </c>
      <c r="C7" s="62"/>
      <c r="D7" s="90" t="s">
        <v>29</v>
      </c>
      <c r="E7" s="106"/>
      <c r="F7" s="63"/>
      <c r="G7" s="155"/>
      <c r="H7" s="162"/>
      <c r="I7" s="156"/>
      <c r="J7" s="126"/>
      <c r="K7" s="60"/>
      <c r="L7" s="60"/>
      <c r="M7" s="155"/>
      <c r="N7" s="133"/>
      <c r="O7" s="60"/>
      <c r="P7" s="107"/>
      <c r="Q7" s="117"/>
      <c r="R7" s="62"/>
      <c r="S7" s="160"/>
      <c r="T7" s="169"/>
      <c r="U7" s="62"/>
      <c r="V7" s="118"/>
    </row>
    <row r="8" spans="1:22" x14ac:dyDescent="0.25">
      <c r="A8" s="91"/>
      <c r="B8" s="65" t="s">
        <v>30</v>
      </c>
      <c r="C8" s="66" t="s">
        <v>31</v>
      </c>
      <c r="D8" s="92" t="s">
        <v>32</v>
      </c>
      <c r="E8" s="108"/>
      <c r="F8" s="67"/>
      <c r="G8" s="67"/>
      <c r="H8" s="163"/>
      <c r="I8" s="157"/>
      <c r="J8" s="127"/>
      <c r="K8" s="68"/>
      <c r="L8" s="68"/>
      <c r="M8" s="67"/>
      <c r="N8" s="134"/>
      <c r="O8" s="68"/>
      <c r="P8" s="109"/>
      <c r="Q8" s="119"/>
      <c r="R8" s="68"/>
      <c r="S8" s="67"/>
      <c r="T8" s="134" t="s">
        <v>1846</v>
      </c>
      <c r="U8" s="68"/>
      <c r="V8" s="109" t="s">
        <v>1953</v>
      </c>
    </row>
    <row r="9" spans="1:22" ht="15" outlineLevel="1" x14ac:dyDescent="0.25">
      <c r="A9" s="86" t="s">
        <v>138</v>
      </c>
      <c r="B9" s="55" t="s">
        <v>34</v>
      </c>
      <c r="C9" s="52" t="s">
        <v>35</v>
      </c>
      <c r="D9" s="87" t="s">
        <v>36</v>
      </c>
      <c r="E9" s="105" t="str">
        <f t="shared" ref="E9:E41" si="1">K9</f>
        <v>L300</v>
      </c>
      <c r="F9" s="59" t="s">
        <v>27</v>
      </c>
      <c r="G9" s="221"/>
      <c r="H9" s="164" t="s">
        <v>26</v>
      </c>
      <c r="I9" s="57" t="s">
        <v>27</v>
      </c>
      <c r="J9" s="140"/>
      <c r="K9" s="58" t="s">
        <v>37</v>
      </c>
      <c r="L9" s="57" t="s">
        <v>8</v>
      </c>
      <c r="M9" s="172"/>
      <c r="N9" s="132" t="s">
        <v>37</v>
      </c>
      <c r="O9" s="57" t="s">
        <v>9</v>
      </c>
      <c r="P9" s="141"/>
      <c r="Q9" s="104"/>
      <c r="R9" s="57"/>
      <c r="S9" s="173"/>
      <c r="T9" s="132"/>
      <c r="U9" s="57"/>
      <c r="V9" s="142"/>
    </row>
    <row r="10" spans="1:22" ht="15" outlineLevel="1" x14ac:dyDescent="0.25">
      <c r="A10" s="86" t="s">
        <v>33</v>
      </c>
      <c r="B10" s="55" t="s">
        <v>38</v>
      </c>
      <c r="D10" s="87" t="s">
        <v>39</v>
      </c>
      <c r="E10" s="105" t="str">
        <f t="shared" si="1"/>
        <v>L300</v>
      </c>
      <c r="F10" s="59" t="s">
        <v>27</v>
      </c>
      <c r="G10" s="221"/>
      <c r="H10" s="164" t="s">
        <v>26</v>
      </c>
      <c r="I10" s="57" t="s">
        <v>27</v>
      </c>
      <c r="J10" s="140"/>
      <c r="K10" s="58" t="s">
        <v>37</v>
      </c>
      <c r="L10" s="57" t="s">
        <v>8</v>
      </c>
      <c r="M10" s="172"/>
      <c r="N10" s="132" t="s">
        <v>37</v>
      </c>
      <c r="O10" s="57" t="s">
        <v>9</v>
      </c>
      <c r="P10" s="141"/>
      <c r="Q10" s="104"/>
      <c r="R10" s="57"/>
      <c r="S10" s="173"/>
      <c r="T10" s="132"/>
      <c r="U10" s="57"/>
      <c r="V10" s="142"/>
    </row>
    <row r="11" spans="1:22" ht="15" outlineLevel="1" x14ac:dyDescent="0.25">
      <c r="A11" s="86" t="s">
        <v>40</v>
      </c>
      <c r="B11" s="55" t="s">
        <v>41</v>
      </c>
      <c r="C11" s="152" t="s">
        <v>42</v>
      </c>
      <c r="D11" s="87" t="s">
        <v>43</v>
      </c>
      <c r="E11" s="105" t="str">
        <f t="shared" si="1"/>
        <v>L300</v>
      </c>
      <c r="F11" s="59" t="s">
        <v>27</v>
      </c>
      <c r="G11" s="221"/>
      <c r="H11" s="164" t="s">
        <v>26</v>
      </c>
      <c r="I11" s="57" t="s">
        <v>27</v>
      </c>
      <c r="J11" s="140"/>
      <c r="K11" s="58" t="s">
        <v>37</v>
      </c>
      <c r="L11" s="57" t="s">
        <v>8</v>
      </c>
      <c r="M11" s="172"/>
      <c r="N11" s="132" t="s">
        <v>37</v>
      </c>
      <c r="O11" s="57" t="s">
        <v>9</v>
      </c>
      <c r="P11" s="141"/>
      <c r="Q11" s="104"/>
      <c r="R11" s="57"/>
      <c r="S11" s="173"/>
      <c r="T11" s="132"/>
      <c r="U11" s="57"/>
      <c r="V11" s="142"/>
    </row>
    <row r="12" spans="1:22" ht="15" outlineLevel="1" x14ac:dyDescent="0.25">
      <c r="A12" s="86" t="s">
        <v>40</v>
      </c>
      <c r="B12" s="55" t="s">
        <v>44</v>
      </c>
      <c r="C12" s="152" t="s">
        <v>45</v>
      </c>
      <c r="D12" s="87" t="s">
        <v>46</v>
      </c>
      <c r="E12" s="105" t="str">
        <f t="shared" si="1"/>
        <v>L300</v>
      </c>
      <c r="F12" s="59" t="s">
        <v>27</v>
      </c>
      <c r="G12" s="221"/>
      <c r="H12" s="164" t="s">
        <v>26</v>
      </c>
      <c r="I12" s="57" t="s">
        <v>27</v>
      </c>
      <c r="J12" s="140"/>
      <c r="K12" s="58" t="s">
        <v>37</v>
      </c>
      <c r="L12" s="57" t="s">
        <v>8</v>
      </c>
      <c r="M12" s="172"/>
      <c r="N12" s="132" t="s">
        <v>37</v>
      </c>
      <c r="O12" s="57" t="s">
        <v>9</v>
      </c>
      <c r="P12" s="141"/>
      <c r="Q12" s="104"/>
      <c r="R12" s="57"/>
      <c r="S12" s="173"/>
      <c r="T12" s="132"/>
      <c r="U12" s="57"/>
      <c r="V12" s="142"/>
    </row>
    <row r="13" spans="1:22" ht="15" outlineLevel="1" x14ac:dyDescent="0.25">
      <c r="A13" s="86" t="s">
        <v>33</v>
      </c>
      <c r="B13" s="55" t="s">
        <v>47</v>
      </c>
      <c r="D13" s="87" t="s">
        <v>48</v>
      </c>
      <c r="E13" s="105" t="str">
        <f t="shared" si="1"/>
        <v>L300</v>
      </c>
      <c r="F13" s="59" t="s">
        <v>27</v>
      </c>
      <c r="G13" s="221"/>
      <c r="H13" s="164" t="s">
        <v>26</v>
      </c>
      <c r="I13" s="57" t="s">
        <v>27</v>
      </c>
      <c r="J13" s="140"/>
      <c r="K13" s="58" t="s">
        <v>37</v>
      </c>
      <c r="L13" s="57" t="s">
        <v>8</v>
      </c>
      <c r="M13" s="172"/>
      <c r="N13" s="132" t="s">
        <v>37</v>
      </c>
      <c r="O13" s="57" t="s">
        <v>9</v>
      </c>
      <c r="P13" s="141"/>
      <c r="Q13" s="104"/>
      <c r="R13" s="57"/>
      <c r="S13" s="173"/>
      <c r="T13" s="132"/>
      <c r="U13" s="57"/>
      <c r="V13" s="142"/>
    </row>
    <row r="14" spans="1:22" x14ac:dyDescent="0.25">
      <c r="A14" s="91"/>
      <c r="B14" s="69" t="s">
        <v>49</v>
      </c>
      <c r="C14" s="66" t="s">
        <v>50</v>
      </c>
      <c r="D14" s="92" t="s">
        <v>51</v>
      </c>
      <c r="E14" s="108"/>
      <c r="F14" s="67"/>
      <c r="G14" s="67"/>
      <c r="H14" s="163"/>
      <c r="I14" s="157"/>
      <c r="J14" s="127"/>
      <c r="K14" s="68"/>
      <c r="L14" s="68"/>
      <c r="M14" s="67"/>
      <c r="N14" s="134"/>
      <c r="O14" s="68"/>
      <c r="P14" s="109"/>
      <c r="Q14" s="119"/>
      <c r="R14" s="68"/>
      <c r="S14" s="67"/>
      <c r="T14" s="134" t="s">
        <v>1846</v>
      </c>
      <c r="U14" s="68"/>
      <c r="V14" s="109" t="s">
        <v>1953</v>
      </c>
    </row>
    <row r="15" spans="1:22" ht="15" outlineLevel="1" x14ac:dyDescent="0.25">
      <c r="A15" s="86" t="s">
        <v>52</v>
      </c>
      <c r="B15" s="55" t="s">
        <v>53</v>
      </c>
      <c r="D15" s="87" t="s">
        <v>52</v>
      </c>
      <c r="E15" s="105" t="str">
        <f t="shared" si="1"/>
        <v>L300</v>
      </c>
      <c r="F15" s="59" t="s">
        <v>27</v>
      </c>
      <c r="G15" s="221"/>
      <c r="H15" s="164" t="s">
        <v>24</v>
      </c>
      <c r="I15" s="57" t="s">
        <v>24</v>
      </c>
      <c r="J15" s="140"/>
      <c r="K15" s="58" t="s">
        <v>37</v>
      </c>
      <c r="L15" s="57" t="s">
        <v>8</v>
      </c>
      <c r="M15" s="172"/>
      <c r="N15" s="132" t="s">
        <v>37</v>
      </c>
      <c r="O15" s="57" t="s">
        <v>9</v>
      </c>
      <c r="P15" s="141"/>
      <c r="Q15" s="104"/>
      <c r="R15" s="57"/>
      <c r="S15" s="173"/>
      <c r="T15" s="132"/>
      <c r="U15" s="57"/>
      <c r="V15" s="142"/>
    </row>
    <row r="16" spans="1:22" ht="15" outlineLevel="1" x14ac:dyDescent="0.25">
      <c r="A16" s="86" t="s">
        <v>33</v>
      </c>
      <c r="B16" s="70" t="s">
        <v>54</v>
      </c>
      <c r="C16" s="52" t="s">
        <v>55</v>
      </c>
      <c r="D16" s="87" t="s">
        <v>56</v>
      </c>
      <c r="E16" s="105" t="str">
        <f t="shared" si="1"/>
        <v>L300</v>
      </c>
      <c r="F16" s="59" t="s">
        <v>27</v>
      </c>
      <c r="G16" s="221"/>
      <c r="H16" s="164" t="s">
        <v>24</v>
      </c>
      <c r="I16" s="57" t="s">
        <v>24</v>
      </c>
      <c r="J16" s="140"/>
      <c r="K16" s="58" t="s">
        <v>37</v>
      </c>
      <c r="L16" s="57" t="s">
        <v>8</v>
      </c>
      <c r="M16" s="172"/>
      <c r="N16" s="132" t="s">
        <v>37</v>
      </c>
      <c r="O16" s="57" t="s">
        <v>9</v>
      </c>
      <c r="P16" s="141"/>
      <c r="Q16" s="104"/>
      <c r="R16" s="57"/>
      <c r="S16" s="173"/>
      <c r="T16" s="132"/>
      <c r="U16" s="57"/>
      <c r="V16" s="142"/>
    </row>
    <row r="17" spans="1:22" ht="15" outlineLevel="1" x14ac:dyDescent="0.25">
      <c r="A17" s="86" t="s">
        <v>24</v>
      </c>
      <c r="B17" s="70" t="s">
        <v>57</v>
      </c>
      <c r="C17" s="152" t="s">
        <v>58</v>
      </c>
      <c r="D17" s="87" t="s">
        <v>59</v>
      </c>
      <c r="E17" s="105" t="str">
        <f t="shared" si="1"/>
        <v>L300</v>
      </c>
      <c r="F17" s="59" t="s">
        <v>27</v>
      </c>
      <c r="G17" s="221"/>
      <c r="H17" s="164" t="s">
        <v>24</v>
      </c>
      <c r="I17" s="57" t="s">
        <v>24</v>
      </c>
      <c r="J17" s="140"/>
      <c r="K17" s="58" t="s">
        <v>37</v>
      </c>
      <c r="L17" s="57" t="s">
        <v>24</v>
      </c>
      <c r="M17" s="172"/>
      <c r="N17" s="132" t="s">
        <v>37</v>
      </c>
      <c r="O17" s="57" t="s">
        <v>24</v>
      </c>
      <c r="P17" s="141"/>
      <c r="Q17" s="104"/>
      <c r="R17" s="57"/>
      <c r="S17" s="173"/>
      <c r="T17" s="132"/>
      <c r="U17" s="57"/>
      <c r="V17" s="142"/>
    </row>
    <row r="18" spans="1:22" ht="15" outlineLevel="1" x14ac:dyDescent="0.25">
      <c r="A18" s="86" t="s">
        <v>24</v>
      </c>
      <c r="B18" s="70" t="s">
        <v>60</v>
      </c>
      <c r="C18" s="152" t="s">
        <v>61</v>
      </c>
      <c r="D18" s="87" t="s">
        <v>62</v>
      </c>
      <c r="E18" s="105" t="str">
        <f t="shared" si="1"/>
        <v>N/A</v>
      </c>
      <c r="F18" s="222" t="str">
        <f>I18</f>
        <v>N/A</v>
      </c>
      <c r="G18" s="221"/>
      <c r="H18" s="164" t="s">
        <v>24</v>
      </c>
      <c r="I18" s="57" t="s">
        <v>24</v>
      </c>
      <c r="J18" s="140"/>
      <c r="K18" s="57" t="s">
        <v>24</v>
      </c>
      <c r="L18" s="57" t="s">
        <v>24</v>
      </c>
      <c r="M18" s="172"/>
      <c r="N18" s="164" t="s">
        <v>24</v>
      </c>
      <c r="O18" s="57" t="s">
        <v>24</v>
      </c>
      <c r="P18" s="141"/>
      <c r="Q18" s="104"/>
      <c r="R18" s="57"/>
      <c r="S18" s="173"/>
      <c r="T18" s="132"/>
      <c r="U18" s="57"/>
      <c r="V18" s="142"/>
    </row>
    <row r="19" spans="1:22" ht="15" outlineLevel="1" x14ac:dyDescent="0.25">
      <c r="A19" s="86" t="s">
        <v>40</v>
      </c>
      <c r="B19" s="70" t="s">
        <v>63</v>
      </c>
      <c r="C19" s="152" t="s">
        <v>64</v>
      </c>
      <c r="D19" s="87" t="s">
        <v>65</v>
      </c>
      <c r="E19" s="105" t="str">
        <f t="shared" si="1"/>
        <v>L300</v>
      </c>
      <c r="F19" s="59" t="s">
        <v>27</v>
      </c>
      <c r="G19" s="221"/>
      <c r="H19" s="164" t="s">
        <v>24</v>
      </c>
      <c r="I19" s="57" t="s">
        <v>24</v>
      </c>
      <c r="J19" s="140"/>
      <c r="K19" s="58" t="s">
        <v>37</v>
      </c>
      <c r="L19" s="57" t="s">
        <v>8</v>
      </c>
      <c r="M19" s="172"/>
      <c r="N19" s="132" t="s">
        <v>37</v>
      </c>
      <c r="O19" s="57" t="s">
        <v>9</v>
      </c>
      <c r="P19" s="141"/>
      <c r="Q19" s="104"/>
      <c r="R19" s="57"/>
      <c r="S19" s="173"/>
      <c r="T19" s="132"/>
      <c r="U19" s="57"/>
      <c r="V19" s="142"/>
    </row>
    <row r="20" spans="1:22" ht="15" outlineLevel="1" x14ac:dyDescent="0.25">
      <c r="A20" s="86" t="s">
        <v>24</v>
      </c>
      <c r="B20" s="70" t="s">
        <v>66</v>
      </c>
      <c r="C20" s="152" t="s">
        <v>67</v>
      </c>
      <c r="D20" s="87" t="s">
        <v>68</v>
      </c>
      <c r="E20" s="105" t="str">
        <f t="shared" si="1"/>
        <v>N/A</v>
      </c>
      <c r="F20" s="222" t="str">
        <f>I20</f>
        <v>N/A</v>
      </c>
      <c r="G20" s="221"/>
      <c r="H20" s="164" t="s">
        <v>24</v>
      </c>
      <c r="I20" s="57" t="s">
        <v>24</v>
      </c>
      <c r="J20" s="140"/>
      <c r="K20" s="57" t="s">
        <v>24</v>
      </c>
      <c r="L20" s="57" t="s">
        <v>24</v>
      </c>
      <c r="M20" s="172"/>
      <c r="N20" s="164" t="s">
        <v>24</v>
      </c>
      <c r="O20" s="57" t="s">
        <v>24</v>
      </c>
      <c r="P20" s="141"/>
      <c r="Q20" s="104"/>
      <c r="R20" s="57"/>
      <c r="S20" s="173"/>
      <c r="T20" s="132"/>
      <c r="U20" s="57"/>
      <c r="V20" s="142"/>
    </row>
    <row r="21" spans="1:22" ht="15" outlineLevel="1" x14ac:dyDescent="0.25">
      <c r="A21" s="86" t="s">
        <v>40</v>
      </c>
      <c r="B21" s="70" t="s">
        <v>69</v>
      </c>
      <c r="C21" s="152"/>
      <c r="D21" s="87" t="s">
        <v>70</v>
      </c>
      <c r="E21" s="105" t="str">
        <f t="shared" si="1"/>
        <v>L300</v>
      </c>
      <c r="F21" s="59" t="s">
        <v>27</v>
      </c>
      <c r="G21" s="221"/>
      <c r="H21" s="164" t="s">
        <v>24</v>
      </c>
      <c r="I21" s="57" t="s">
        <v>24</v>
      </c>
      <c r="J21" s="140"/>
      <c r="K21" s="58" t="s">
        <v>37</v>
      </c>
      <c r="L21" s="57" t="s">
        <v>8</v>
      </c>
      <c r="M21" s="172"/>
      <c r="N21" s="132" t="s">
        <v>37</v>
      </c>
      <c r="O21" s="57" t="s">
        <v>9</v>
      </c>
      <c r="P21" s="141"/>
      <c r="Q21" s="104"/>
      <c r="R21" s="57"/>
      <c r="S21" s="173"/>
      <c r="T21" s="132"/>
      <c r="U21" s="57"/>
      <c r="V21" s="142"/>
    </row>
    <row r="22" spans="1:22" ht="15" outlineLevel="1" x14ac:dyDescent="0.25">
      <c r="A22" s="86" t="s">
        <v>40</v>
      </c>
      <c r="B22" s="55" t="s">
        <v>71</v>
      </c>
      <c r="C22" s="152" t="s">
        <v>72</v>
      </c>
      <c r="D22" s="87" t="s">
        <v>73</v>
      </c>
      <c r="E22" s="105" t="str">
        <f t="shared" si="1"/>
        <v>L300</v>
      </c>
      <c r="F22" s="59" t="s">
        <v>27</v>
      </c>
      <c r="G22" s="221"/>
      <c r="H22" s="164" t="s">
        <v>24</v>
      </c>
      <c r="I22" s="57" t="s">
        <v>24</v>
      </c>
      <c r="J22" s="140"/>
      <c r="K22" s="58" t="s">
        <v>37</v>
      </c>
      <c r="L22" s="57" t="s">
        <v>8</v>
      </c>
      <c r="M22" s="172"/>
      <c r="N22" s="132" t="s">
        <v>37</v>
      </c>
      <c r="O22" s="57" t="s">
        <v>9</v>
      </c>
      <c r="P22" s="141"/>
      <c r="Q22" s="104"/>
      <c r="R22" s="57"/>
      <c r="S22" s="173"/>
      <c r="T22" s="132"/>
      <c r="U22" s="57"/>
      <c r="V22" s="142"/>
    </row>
    <row r="23" spans="1:22" x14ac:dyDescent="0.25">
      <c r="A23" s="94"/>
      <c r="B23" s="69" t="s">
        <v>74</v>
      </c>
      <c r="C23" s="66" t="s">
        <v>75</v>
      </c>
      <c r="D23" s="92" t="s">
        <v>76</v>
      </c>
      <c r="E23" s="108"/>
      <c r="F23" s="67"/>
      <c r="G23" s="67"/>
      <c r="H23" s="163"/>
      <c r="I23" s="157"/>
      <c r="J23" s="127"/>
      <c r="K23" s="68"/>
      <c r="L23" s="68"/>
      <c r="M23" s="67"/>
      <c r="N23" s="134"/>
      <c r="O23" s="68"/>
      <c r="P23" s="109"/>
      <c r="Q23" s="119"/>
      <c r="R23" s="68"/>
      <c r="S23" s="67"/>
      <c r="T23" s="134" t="s">
        <v>1846</v>
      </c>
      <c r="U23" s="68"/>
      <c r="V23" s="109" t="s">
        <v>1953</v>
      </c>
    </row>
    <row r="24" spans="1:22" ht="15" outlineLevel="1" x14ac:dyDescent="0.25">
      <c r="A24" s="86" t="s">
        <v>77</v>
      </c>
      <c r="B24" s="70" t="s">
        <v>78</v>
      </c>
      <c r="C24" s="52" t="s">
        <v>79</v>
      </c>
      <c r="D24" s="87" t="s">
        <v>80</v>
      </c>
      <c r="E24" s="105" t="str">
        <f t="shared" si="1"/>
        <v>L300</v>
      </c>
      <c r="F24" s="59" t="s">
        <v>27</v>
      </c>
      <c r="G24" s="172"/>
      <c r="H24" s="164" t="s">
        <v>26</v>
      </c>
      <c r="I24" s="57" t="s">
        <v>27</v>
      </c>
      <c r="J24" s="140"/>
      <c r="K24" s="58" t="s">
        <v>37</v>
      </c>
      <c r="L24" s="57" t="s">
        <v>8</v>
      </c>
      <c r="M24" s="172"/>
      <c r="N24" s="132" t="s">
        <v>37</v>
      </c>
      <c r="O24" s="57" t="s">
        <v>9</v>
      </c>
      <c r="P24" s="141"/>
      <c r="Q24" s="104"/>
      <c r="R24" s="57"/>
      <c r="S24" s="173"/>
      <c r="T24" s="132"/>
      <c r="U24" s="57"/>
      <c r="V24" s="142"/>
    </row>
    <row r="25" spans="1:22" ht="15" outlineLevel="1" x14ac:dyDescent="0.25">
      <c r="A25" s="86" t="s">
        <v>77</v>
      </c>
      <c r="B25" s="70" t="s">
        <v>81</v>
      </c>
      <c r="C25" s="52" t="s">
        <v>82</v>
      </c>
      <c r="D25" s="87" t="s">
        <v>83</v>
      </c>
      <c r="E25" s="105" t="str">
        <f t="shared" si="1"/>
        <v>L300</v>
      </c>
      <c r="F25" s="59" t="s">
        <v>27</v>
      </c>
      <c r="G25" s="172"/>
      <c r="H25" s="164" t="s">
        <v>26</v>
      </c>
      <c r="I25" s="57" t="s">
        <v>27</v>
      </c>
      <c r="J25" s="140"/>
      <c r="K25" s="58" t="s">
        <v>37</v>
      </c>
      <c r="L25" s="57" t="s">
        <v>8</v>
      </c>
      <c r="M25" s="172"/>
      <c r="N25" s="132" t="s">
        <v>37</v>
      </c>
      <c r="O25" s="57" t="s">
        <v>9</v>
      </c>
      <c r="P25" s="141"/>
      <c r="Q25" s="104"/>
      <c r="R25" s="57"/>
      <c r="S25" s="173"/>
      <c r="T25" s="132"/>
      <c r="U25" s="57"/>
      <c r="V25" s="142"/>
    </row>
    <row r="26" spans="1:22" ht="15" outlineLevel="1" x14ac:dyDescent="0.25">
      <c r="A26" s="86" t="s">
        <v>77</v>
      </c>
      <c r="B26" s="70" t="s">
        <v>84</v>
      </c>
      <c r="C26" s="52" t="s">
        <v>85</v>
      </c>
      <c r="D26" s="87" t="s">
        <v>86</v>
      </c>
      <c r="E26" s="105" t="str">
        <f t="shared" si="1"/>
        <v>L300</v>
      </c>
      <c r="F26" s="59" t="s">
        <v>27</v>
      </c>
      <c r="G26" s="172"/>
      <c r="H26" s="164" t="s">
        <v>26</v>
      </c>
      <c r="I26" s="57" t="s">
        <v>27</v>
      </c>
      <c r="J26" s="140"/>
      <c r="K26" s="58" t="s">
        <v>37</v>
      </c>
      <c r="L26" s="57" t="s">
        <v>8</v>
      </c>
      <c r="M26" s="172"/>
      <c r="N26" s="132" t="s">
        <v>37</v>
      </c>
      <c r="O26" s="57" t="s">
        <v>9</v>
      </c>
      <c r="P26" s="141"/>
      <c r="Q26" s="104"/>
      <c r="R26" s="57"/>
      <c r="S26" s="173"/>
      <c r="T26" s="132"/>
      <c r="U26" s="57"/>
      <c r="V26" s="142"/>
    </row>
    <row r="27" spans="1:22" ht="15" outlineLevel="1" x14ac:dyDescent="0.25">
      <c r="A27" s="86" t="s">
        <v>40</v>
      </c>
      <c r="B27" s="70" t="s">
        <v>87</v>
      </c>
      <c r="C27" s="152" t="s">
        <v>88</v>
      </c>
      <c r="D27" s="87" t="s">
        <v>89</v>
      </c>
      <c r="E27" s="105" t="str">
        <f t="shared" si="1"/>
        <v>L300</v>
      </c>
      <c r="F27" s="59" t="s">
        <v>27</v>
      </c>
      <c r="G27" s="172"/>
      <c r="H27" s="164" t="s">
        <v>26</v>
      </c>
      <c r="I27" s="57" t="s">
        <v>27</v>
      </c>
      <c r="J27" s="140"/>
      <c r="K27" s="58" t="s">
        <v>37</v>
      </c>
      <c r="L27" s="57" t="s">
        <v>8</v>
      </c>
      <c r="M27" s="172"/>
      <c r="N27" s="132" t="s">
        <v>37</v>
      </c>
      <c r="O27" s="57" t="s">
        <v>9</v>
      </c>
      <c r="P27" s="141"/>
      <c r="Q27" s="104"/>
      <c r="R27" s="57"/>
      <c r="S27" s="173"/>
      <c r="T27" s="132"/>
      <c r="U27" s="57"/>
      <c r="V27" s="142"/>
    </row>
    <row r="28" spans="1:22" ht="15" outlineLevel="1" x14ac:dyDescent="0.25">
      <c r="A28" s="86" t="s">
        <v>40</v>
      </c>
      <c r="B28" s="70" t="s">
        <v>90</v>
      </c>
      <c r="C28" s="152"/>
      <c r="D28" s="87" t="s">
        <v>91</v>
      </c>
      <c r="E28" s="105" t="str">
        <f t="shared" si="1"/>
        <v>L300</v>
      </c>
      <c r="F28" s="59" t="s">
        <v>27</v>
      </c>
      <c r="G28" s="172"/>
      <c r="H28" s="164" t="s">
        <v>26</v>
      </c>
      <c r="I28" s="57" t="s">
        <v>27</v>
      </c>
      <c r="J28" s="140"/>
      <c r="K28" s="58" t="s">
        <v>37</v>
      </c>
      <c r="L28" s="57" t="s">
        <v>8</v>
      </c>
      <c r="M28" s="172"/>
      <c r="N28" s="132" t="s">
        <v>37</v>
      </c>
      <c r="O28" s="57" t="s">
        <v>9</v>
      </c>
      <c r="P28" s="141"/>
      <c r="Q28" s="104"/>
      <c r="R28" s="57"/>
      <c r="S28" s="173"/>
      <c r="T28" s="132"/>
      <c r="U28" s="57"/>
      <c r="V28" s="142"/>
    </row>
    <row r="29" spans="1:22" ht="15" outlineLevel="1" x14ac:dyDescent="0.25">
      <c r="A29" s="86" t="s">
        <v>40</v>
      </c>
      <c r="B29" s="70" t="s">
        <v>92</v>
      </c>
      <c r="C29" s="152" t="s">
        <v>93</v>
      </c>
      <c r="D29" s="87" t="s">
        <v>94</v>
      </c>
      <c r="E29" s="105" t="str">
        <f t="shared" si="1"/>
        <v>L300</v>
      </c>
      <c r="F29" s="59" t="s">
        <v>27</v>
      </c>
      <c r="G29" s="172"/>
      <c r="H29" s="164" t="s">
        <v>26</v>
      </c>
      <c r="I29" s="57" t="s">
        <v>27</v>
      </c>
      <c r="J29" s="140"/>
      <c r="K29" s="58" t="s">
        <v>37</v>
      </c>
      <c r="L29" s="57" t="s">
        <v>8</v>
      </c>
      <c r="M29" s="172"/>
      <c r="N29" s="132" t="s">
        <v>37</v>
      </c>
      <c r="O29" s="57" t="s">
        <v>9</v>
      </c>
      <c r="P29" s="141"/>
      <c r="Q29" s="104"/>
      <c r="R29" s="57"/>
      <c r="S29" s="173"/>
      <c r="T29" s="132"/>
      <c r="U29" s="57"/>
      <c r="V29" s="142"/>
    </row>
    <row r="30" spans="1:22" ht="15" outlineLevel="1" x14ac:dyDescent="0.25">
      <c r="A30" s="86" t="s">
        <v>40</v>
      </c>
      <c r="B30" s="70" t="s">
        <v>95</v>
      </c>
      <c r="C30" s="152"/>
      <c r="D30" s="87" t="s">
        <v>96</v>
      </c>
      <c r="E30" s="105" t="str">
        <f t="shared" si="1"/>
        <v>L300</v>
      </c>
      <c r="F30" s="59" t="s">
        <v>27</v>
      </c>
      <c r="G30" s="172"/>
      <c r="H30" s="164" t="s">
        <v>26</v>
      </c>
      <c r="I30" s="57" t="s">
        <v>27</v>
      </c>
      <c r="J30" s="140"/>
      <c r="K30" s="58" t="s">
        <v>37</v>
      </c>
      <c r="L30" s="57" t="s">
        <v>8</v>
      </c>
      <c r="M30" s="172"/>
      <c r="N30" s="132" t="s">
        <v>37</v>
      </c>
      <c r="O30" s="57" t="s">
        <v>9</v>
      </c>
      <c r="P30" s="141"/>
      <c r="Q30" s="104"/>
      <c r="R30" s="57"/>
      <c r="S30" s="173"/>
      <c r="T30" s="132"/>
      <c r="U30" s="57"/>
      <c r="V30" s="142"/>
    </row>
    <row r="31" spans="1:22" ht="15" outlineLevel="1" x14ac:dyDescent="0.25">
      <c r="A31" s="86" t="s">
        <v>77</v>
      </c>
      <c r="B31" s="70" t="s">
        <v>97</v>
      </c>
      <c r="C31" s="52" t="s">
        <v>98</v>
      </c>
      <c r="D31" s="87" t="s">
        <v>99</v>
      </c>
      <c r="E31" s="105" t="str">
        <f t="shared" si="1"/>
        <v>L300</v>
      </c>
      <c r="F31" s="59" t="s">
        <v>27</v>
      </c>
      <c r="G31" s="172"/>
      <c r="H31" s="164" t="s">
        <v>26</v>
      </c>
      <c r="I31" s="57" t="s">
        <v>27</v>
      </c>
      <c r="J31" s="140"/>
      <c r="K31" s="58" t="s">
        <v>37</v>
      </c>
      <c r="L31" s="57" t="s">
        <v>8</v>
      </c>
      <c r="M31" s="172"/>
      <c r="N31" s="132" t="s">
        <v>37</v>
      </c>
      <c r="O31" s="57" t="s">
        <v>9</v>
      </c>
      <c r="P31" s="141"/>
      <c r="Q31" s="104"/>
      <c r="R31" s="57"/>
      <c r="S31" s="173"/>
      <c r="T31" s="132"/>
      <c r="U31" s="57"/>
      <c r="V31" s="142"/>
    </row>
    <row r="32" spans="1:22" x14ac:dyDescent="0.25">
      <c r="A32" s="94"/>
      <c r="B32" s="69" t="s">
        <v>100</v>
      </c>
      <c r="C32" s="66" t="s">
        <v>101</v>
      </c>
      <c r="D32" s="92" t="s">
        <v>102</v>
      </c>
      <c r="E32" s="108"/>
      <c r="F32" s="67"/>
      <c r="G32" s="67"/>
      <c r="H32" s="163"/>
      <c r="I32" s="157"/>
      <c r="J32" s="127"/>
      <c r="K32" s="157"/>
      <c r="L32" s="157"/>
      <c r="M32" s="67"/>
      <c r="N32" s="134"/>
      <c r="O32" s="157"/>
      <c r="P32" s="109"/>
      <c r="Q32" s="119"/>
      <c r="R32" s="68"/>
      <c r="S32" s="67"/>
      <c r="T32" s="134" t="s">
        <v>1846</v>
      </c>
      <c r="U32" s="68"/>
      <c r="V32" s="109" t="s">
        <v>1953</v>
      </c>
    </row>
    <row r="33" spans="1:22" ht="15" outlineLevel="1" x14ac:dyDescent="0.25">
      <c r="A33" s="86" t="s">
        <v>24</v>
      </c>
      <c r="B33" s="70" t="s">
        <v>103</v>
      </c>
      <c r="C33" s="52" t="s">
        <v>104</v>
      </c>
      <c r="D33" s="87" t="s">
        <v>105</v>
      </c>
      <c r="E33" s="105" t="str">
        <f t="shared" si="1"/>
        <v>N/A</v>
      </c>
      <c r="F33" s="222" t="str">
        <f>I33</f>
        <v>N/A</v>
      </c>
      <c r="G33" s="221"/>
      <c r="H33" s="164" t="s">
        <v>24</v>
      </c>
      <c r="I33" s="57" t="s">
        <v>24</v>
      </c>
      <c r="J33" s="140"/>
      <c r="K33" s="58" t="s">
        <v>24</v>
      </c>
      <c r="L33" s="58" t="s">
        <v>24</v>
      </c>
      <c r="M33" s="172"/>
      <c r="N33" s="132" t="s">
        <v>106</v>
      </c>
      <c r="O33" s="58" t="s">
        <v>24</v>
      </c>
      <c r="P33" s="141"/>
      <c r="Q33" s="104"/>
      <c r="S33" s="173"/>
      <c r="T33" s="132"/>
      <c r="V33" s="142"/>
    </row>
    <row r="34" spans="1:22" ht="15" outlineLevel="1" x14ac:dyDescent="0.25">
      <c r="A34" s="86" t="s">
        <v>24</v>
      </c>
      <c r="B34" s="70" t="s">
        <v>107</v>
      </c>
      <c r="C34" s="52" t="s">
        <v>108</v>
      </c>
      <c r="D34" s="87" t="s">
        <v>109</v>
      </c>
      <c r="E34" s="105" t="str">
        <f t="shared" si="1"/>
        <v>N/A</v>
      </c>
      <c r="F34" s="222" t="str">
        <f t="shared" ref="F34:F36" si="2">I34</f>
        <v>N/A</v>
      </c>
      <c r="G34" s="221"/>
      <c r="H34" s="164" t="s">
        <v>24</v>
      </c>
      <c r="I34" s="57" t="s">
        <v>24</v>
      </c>
      <c r="J34" s="140"/>
      <c r="K34" s="58" t="s">
        <v>24</v>
      </c>
      <c r="L34" s="58" t="s">
        <v>24</v>
      </c>
      <c r="M34" s="172"/>
      <c r="N34" s="132" t="s">
        <v>106</v>
      </c>
      <c r="O34" s="58" t="s">
        <v>24</v>
      </c>
      <c r="P34" s="141"/>
      <c r="Q34" s="104"/>
      <c r="S34" s="173"/>
      <c r="T34" s="132"/>
      <c r="V34" s="142"/>
    </row>
    <row r="35" spans="1:22" ht="15" outlineLevel="1" x14ac:dyDescent="0.25">
      <c r="A35" s="86" t="s">
        <v>24</v>
      </c>
      <c r="B35" s="70" t="s">
        <v>110</v>
      </c>
      <c r="C35" s="52" t="s">
        <v>111</v>
      </c>
      <c r="D35" s="87" t="s">
        <v>112</v>
      </c>
      <c r="E35" s="105" t="str">
        <f t="shared" si="1"/>
        <v>N/A</v>
      </c>
      <c r="F35" s="222" t="str">
        <f t="shared" si="2"/>
        <v>N/A</v>
      </c>
      <c r="G35" s="221"/>
      <c r="H35" s="164" t="s">
        <v>24</v>
      </c>
      <c r="I35" s="57" t="s">
        <v>24</v>
      </c>
      <c r="J35" s="140"/>
      <c r="K35" s="58" t="s">
        <v>24</v>
      </c>
      <c r="L35" s="58" t="s">
        <v>24</v>
      </c>
      <c r="M35" s="172"/>
      <c r="N35" s="132" t="s">
        <v>106</v>
      </c>
      <c r="O35" s="58" t="s">
        <v>24</v>
      </c>
      <c r="P35" s="141"/>
      <c r="Q35" s="104"/>
      <c r="S35" s="173"/>
      <c r="T35" s="132"/>
      <c r="V35" s="142"/>
    </row>
    <row r="36" spans="1:22" ht="15" outlineLevel="1" x14ac:dyDescent="0.25">
      <c r="A36" s="86" t="s">
        <v>24</v>
      </c>
      <c r="B36" s="70" t="s">
        <v>113</v>
      </c>
      <c r="C36" s="52" t="s">
        <v>98</v>
      </c>
      <c r="D36" s="87" t="s">
        <v>114</v>
      </c>
      <c r="E36" s="105" t="str">
        <f t="shared" si="1"/>
        <v>N/A</v>
      </c>
      <c r="F36" s="222" t="str">
        <f t="shared" si="2"/>
        <v>N/A</v>
      </c>
      <c r="G36" s="221"/>
      <c r="H36" s="164" t="s">
        <v>24</v>
      </c>
      <c r="I36" s="57" t="s">
        <v>24</v>
      </c>
      <c r="J36" s="140"/>
      <c r="K36" s="58" t="s">
        <v>24</v>
      </c>
      <c r="L36" s="58" t="s">
        <v>24</v>
      </c>
      <c r="M36" s="172"/>
      <c r="N36" s="132" t="s">
        <v>106</v>
      </c>
      <c r="O36" s="58" t="s">
        <v>24</v>
      </c>
      <c r="P36" s="141"/>
      <c r="Q36" s="104"/>
      <c r="S36" s="173"/>
      <c r="T36" s="132"/>
      <c r="V36" s="142"/>
    </row>
    <row r="37" spans="1:22" x14ac:dyDescent="0.25">
      <c r="A37" s="94"/>
      <c r="B37" s="69" t="s">
        <v>115</v>
      </c>
      <c r="C37" s="66" t="s">
        <v>116</v>
      </c>
      <c r="D37" s="92" t="s">
        <v>117</v>
      </c>
      <c r="E37" s="108"/>
      <c r="F37" s="67"/>
      <c r="G37" s="67"/>
      <c r="H37" s="163"/>
      <c r="I37" s="157"/>
      <c r="J37" s="127"/>
      <c r="K37" s="68"/>
      <c r="L37" s="68"/>
      <c r="M37" s="67"/>
      <c r="N37" s="134"/>
      <c r="O37" s="68"/>
      <c r="P37" s="109"/>
      <c r="Q37" s="119"/>
      <c r="R37" s="68"/>
      <c r="S37" s="67"/>
      <c r="T37" s="134" t="s">
        <v>1846</v>
      </c>
      <c r="U37" s="68"/>
      <c r="V37" s="109" t="s">
        <v>1953</v>
      </c>
    </row>
    <row r="38" spans="1:22" ht="15" outlineLevel="1" x14ac:dyDescent="0.25">
      <c r="A38" s="86" t="s">
        <v>33</v>
      </c>
      <c r="B38" s="70" t="s">
        <v>118</v>
      </c>
      <c r="C38" s="52" t="s">
        <v>119</v>
      </c>
      <c r="D38" s="87" t="s">
        <v>117</v>
      </c>
      <c r="E38" s="105" t="str">
        <f t="shared" si="1"/>
        <v>L300</v>
      </c>
      <c r="F38" s="59" t="s">
        <v>27</v>
      </c>
      <c r="G38" s="172"/>
      <c r="H38" s="164" t="s">
        <v>26</v>
      </c>
      <c r="I38" s="57" t="s">
        <v>27</v>
      </c>
      <c r="J38" s="140"/>
      <c r="K38" s="58" t="s">
        <v>37</v>
      </c>
      <c r="L38" s="57" t="s">
        <v>8</v>
      </c>
      <c r="M38" s="172"/>
      <c r="N38" s="132" t="s">
        <v>37</v>
      </c>
      <c r="O38" s="57" t="s">
        <v>9</v>
      </c>
      <c r="P38" s="141"/>
      <c r="Q38" s="104"/>
      <c r="R38" s="57"/>
      <c r="S38" s="173"/>
      <c r="T38" s="170"/>
      <c r="U38" s="57"/>
      <c r="V38" s="142"/>
    </row>
    <row r="39" spans="1:22" ht="15" outlineLevel="1" x14ac:dyDescent="0.25">
      <c r="A39" s="86" t="s">
        <v>33</v>
      </c>
      <c r="B39" s="70" t="s">
        <v>120</v>
      </c>
      <c r="C39" s="52" t="s">
        <v>121</v>
      </c>
      <c r="D39" s="87" t="s">
        <v>122</v>
      </c>
      <c r="E39" s="105" t="str">
        <f t="shared" si="1"/>
        <v>L100</v>
      </c>
      <c r="F39" s="59" t="s">
        <v>27</v>
      </c>
      <c r="G39" s="172"/>
      <c r="H39" s="164" t="s">
        <v>106</v>
      </c>
      <c r="I39" s="57" t="s">
        <v>27</v>
      </c>
      <c r="J39" s="140"/>
      <c r="K39" s="58" t="s">
        <v>106</v>
      </c>
      <c r="L39" s="57" t="s">
        <v>8</v>
      </c>
      <c r="M39" s="172"/>
      <c r="N39" s="132" t="s">
        <v>106</v>
      </c>
      <c r="O39" s="57" t="s">
        <v>9</v>
      </c>
      <c r="P39" s="141"/>
      <c r="Q39" s="104"/>
      <c r="R39" s="57"/>
      <c r="S39" s="173"/>
      <c r="T39" s="170"/>
      <c r="U39" s="57"/>
      <c r="V39" s="142"/>
    </row>
    <row r="40" spans="1:22" ht="15" outlineLevel="1" x14ac:dyDescent="0.25">
      <c r="A40" s="86" t="s">
        <v>40</v>
      </c>
      <c r="B40" s="70" t="s">
        <v>123</v>
      </c>
      <c r="C40" s="152" t="s">
        <v>124</v>
      </c>
      <c r="D40" s="87" t="s">
        <v>125</v>
      </c>
      <c r="E40" s="105" t="str">
        <f t="shared" si="1"/>
        <v>L300</v>
      </c>
      <c r="F40" s="59" t="s">
        <v>27</v>
      </c>
      <c r="G40" s="172"/>
      <c r="H40" s="164" t="s">
        <v>26</v>
      </c>
      <c r="I40" s="57" t="s">
        <v>27</v>
      </c>
      <c r="J40" s="140"/>
      <c r="K40" s="58" t="s">
        <v>37</v>
      </c>
      <c r="L40" s="57" t="s">
        <v>8</v>
      </c>
      <c r="M40" s="172"/>
      <c r="N40" s="132" t="s">
        <v>37</v>
      </c>
      <c r="O40" s="57" t="s">
        <v>9</v>
      </c>
      <c r="P40" s="141"/>
      <c r="Q40" s="104"/>
      <c r="R40" s="57"/>
      <c r="S40" s="173"/>
      <c r="T40" s="170"/>
      <c r="U40" s="57"/>
      <c r="V40" s="142"/>
    </row>
    <row r="41" spans="1:22" ht="15" outlineLevel="1" x14ac:dyDescent="0.25">
      <c r="A41" s="86" t="s">
        <v>33</v>
      </c>
      <c r="B41" s="70" t="s">
        <v>126</v>
      </c>
      <c r="C41" s="52" t="s">
        <v>127</v>
      </c>
      <c r="D41" s="87" t="s">
        <v>128</v>
      </c>
      <c r="E41" s="105" t="str">
        <f t="shared" si="1"/>
        <v>L300</v>
      </c>
      <c r="F41" s="59" t="s">
        <v>27</v>
      </c>
      <c r="G41" s="172"/>
      <c r="H41" s="164" t="s">
        <v>26</v>
      </c>
      <c r="I41" s="57" t="s">
        <v>27</v>
      </c>
      <c r="J41" s="140"/>
      <c r="K41" s="58" t="s">
        <v>37</v>
      </c>
      <c r="L41" s="57" t="s">
        <v>8</v>
      </c>
      <c r="M41" s="172"/>
      <c r="N41" s="132" t="s">
        <v>37</v>
      </c>
      <c r="O41" s="57" t="s">
        <v>9</v>
      </c>
      <c r="P41" s="141"/>
      <c r="Q41" s="104"/>
      <c r="R41" s="57"/>
      <c r="S41" s="173"/>
      <c r="T41" s="170"/>
      <c r="U41" s="57"/>
      <c r="V41" s="142"/>
    </row>
    <row r="42" spans="1:22" s="64" customFormat="1" ht="15" collapsed="1" x14ac:dyDescent="0.25">
      <c r="A42" s="89"/>
      <c r="B42" s="61" t="s">
        <v>1837</v>
      </c>
      <c r="C42" s="62"/>
      <c r="D42" s="90" t="s">
        <v>129</v>
      </c>
      <c r="E42" s="106"/>
      <c r="F42" s="63"/>
      <c r="G42" s="155"/>
      <c r="H42" s="162"/>
      <c r="I42" s="156"/>
      <c r="J42" s="126"/>
      <c r="K42" s="60"/>
      <c r="L42" s="60"/>
      <c r="M42" s="155"/>
      <c r="N42" s="133"/>
      <c r="O42" s="60"/>
      <c r="P42" s="107"/>
      <c r="Q42" s="117"/>
      <c r="R42" s="62"/>
      <c r="S42" s="160"/>
      <c r="T42" s="169"/>
      <c r="U42" s="62"/>
      <c r="V42" s="118"/>
    </row>
    <row r="43" spans="1:22" s="73" customFormat="1" x14ac:dyDescent="0.25">
      <c r="A43" s="95"/>
      <c r="B43" s="69" t="s">
        <v>130</v>
      </c>
      <c r="C43" s="66" t="s">
        <v>131</v>
      </c>
      <c r="D43" s="92" t="s">
        <v>132</v>
      </c>
      <c r="E43" s="110"/>
      <c r="F43" s="71"/>
      <c r="G43" s="71"/>
      <c r="H43" s="165"/>
      <c r="I43" s="158"/>
      <c r="J43" s="128"/>
      <c r="K43" s="72"/>
      <c r="L43" s="72"/>
      <c r="M43" s="71"/>
      <c r="N43" s="135"/>
      <c r="O43" s="72"/>
      <c r="P43" s="111"/>
      <c r="Q43" s="120"/>
      <c r="R43" s="72"/>
      <c r="S43" s="71"/>
      <c r="T43" s="135"/>
      <c r="U43" s="72"/>
      <c r="V43" s="109" t="s">
        <v>1954</v>
      </c>
    </row>
    <row r="44" spans="1:22" ht="15.75" customHeight="1" outlineLevel="1" x14ac:dyDescent="0.25">
      <c r="A44" s="86" t="s">
        <v>134</v>
      </c>
      <c r="B44" s="70" t="s">
        <v>135</v>
      </c>
      <c r="C44" s="52" t="s">
        <v>136</v>
      </c>
      <c r="D44" s="87" t="s">
        <v>137</v>
      </c>
      <c r="E44" s="105" t="str">
        <f t="shared" ref="E44:E102" si="3">K44</f>
        <v>L300</v>
      </c>
      <c r="F44" s="59" t="s">
        <v>27</v>
      </c>
      <c r="G44" s="172"/>
      <c r="H44" s="164" t="s">
        <v>26</v>
      </c>
      <c r="I44" s="57" t="s">
        <v>27</v>
      </c>
      <c r="J44" s="140"/>
      <c r="K44" s="58" t="s">
        <v>37</v>
      </c>
      <c r="L44" s="57" t="s">
        <v>8</v>
      </c>
      <c r="M44" s="172"/>
      <c r="N44" s="132" t="s">
        <v>37</v>
      </c>
      <c r="O44" s="57" t="s">
        <v>9</v>
      </c>
      <c r="P44" s="141"/>
      <c r="Q44" s="104" t="s">
        <v>37</v>
      </c>
      <c r="R44" s="57"/>
      <c r="S44" s="173"/>
      <c r="T44" s="226" t="s">
        <v>37</v>
      </c>
      <c r="U44" s="57"/>
      <c r="V44" s="142"/>
    </row>
    <row r="45" spans="1:22" ht="15" outlineLevel="1" x14ac:dyDescent="0.25">
      <c r="A45" s="86" t="s">
        <v>138</v>
      </c>
      <c r="B45" s="70" t="s">
        <v>139</v>
      </c>
      <c r="D45" s="87" t="s">
        <v>140</v>
      </c>
      <c r="E45" s="105" t="str">
        <f t="shared" si="3"/>
        <v>L300</v>
      </c>
      <c r="F45" s="59" t="s">
        <v>27</v>
      </c>
      <c r="G45" s="172"/>
      <c r="H45" s="164" t="s">
        <v>26</v>
      </c>
      <c r="I45" s="57" t="s">
        <v>27</v>
      </c>
      <c r="J45" s="140"/>
      <c r="K45" s="58" t="s">
        <v>37</v>
      </c>
      <c r="L45" s="57" t="s">
        <v>8</v>
      </c>
      <c r="M45" s="172"/>
      <c r="N45" s="132" t="s">
        <v>37</v>
      </c>
      <c r="O45" s="57" t="s">
        <v>9</v>
      </c>
      <c r="P45" s="141"/>
      <c r="Q45" s="104" t="s">
        <v>37</v>
      </c>
      <c r="R45" s="57"/>
      <c r="S45" s="173"/>
      <c r="T45" s="226" t="s">
        <v>37</v>
      </c>
      <c r="U45" s="57"/>
      <c r="V45" s="142"/>
    </row>
    <row r="46" spans="1:22" ht="15" outlineLevel="1" x14ac:dyDescent="0.25">
      <c r="A46" s="86" t="s">
        <v>134</v>
      </c>
      <c r="B46" s="70" t="s">
        <v>141</v>
      </c>
      <c r="C46" s="52" t="s">
        <v>142</v>
      </c>
      <c r="D46" s="87" t="s">
        <v>143</v>
      </c>
      <c r="E46" s="105" t="str">
        <f t="shared" si="3"/>
        <v>L300</v>
      </c>
      <c r="F46" s="59" t="s">
        <v>27</v>
      </c>
      <c r="G46" s="172"/>
      <c r="H46" s="164" t="s">
        <v>26</v>
      </c>
      <c r="I46" s="57" t="s">
        <v>27</v>
      </c>
      <c r="J46" s="140"/>
      <c r="K46" s="58" t="s">
        <v>37</v>
      </c>
      <c r="L46" s="57" t="s">
        <v>8</v>
      </c>
      <c r="M46" s="172"/>
      <c r="N46" s="132" t="s">
        <v>37</v>
      </c>
      <c r="O46" s="57" t="s">
        <v>9</v>
      </c>
      <c r="P46" s="141"/>
      <c r="Q46" s="104" t="s">
        <v>133</v>
      </c>
      <c r="R46" s="57"/>
      <c r="S46" s="173"/>
      <c r="T46" s="226" t="s">
        <v>133</v>
      </c>
      <c r="U46" s="57"/>
      <c r="V46" s="142"/>
    </row>
    <row r="47" spans="1:22" ht="15" outlineLevel="1" x14ac:dyDescent="0.25">
      <c r="A47" s="86" t="s">
        <v>134</v>
      </c>
      <c r="B47" s="70" t="s">
        <v>144</v>
      </c>
      <c r="C47" s="52" t="s">
        <v>145</v>
      </c>
      <c r="D47" s="87" t="s">
        <v>146</v>
      </c>
      <c r="E47" s="105" t="str">
        <f t="shared" si="3"/>
        <v>L300</v>
      </c>
      <c r="F47" s="59" t="s">
        <v>27</v>
      </c>
      <c r="G47" s="172"/>
      <c r="H47" s="164" t="s">
        <v>26</v>
      </c>
      <c r="I47" s="57" t="s">
        <v>27</v>
      </c>
      <c r="J47" s="140"/>
      <c r="K47" s="58" t="s">
        <v>37</v>
      </c>
      <c r="L47" s="57" t="s">
        <v>8</v>
      </c>
      <c r="M47" s="172"/>
      <c r="N47" s="132" t="s">
        <v>37</v>
      </c>
      <c r="O47" s="57" t="s">
        <v>9</v>
      </c>
      <c r="P47" s="141"/>
      <c r="Q47" s="226" t="s">
        <v>37</v>
      </c>
      <c r="R47" s="57"/>
      <c r="S47" s="173"/>
      <c r="T47" s="226" t="s">
        <v>37</v>
      </c>
      <c r="U47" s="57"/>
      <c r="V47" s="142"/>
    </row>
    <row r="48" spans="1:22" ht="27" outlineLevel="1" x14ac:dyDescent="0.25">
      <c r="A48" s="86" t="s">
        <v>134</v>
      </c>
      <c r="B48" s="70" t="s">
        <v>147</v>
      </c>
      <c r="C48" s="52" t="s">
        <v>148</v>
      </c>
      <c r="D48" s="87" t="s">
        <v>149</v>
      </c>
      <c r="E48" s="105" t="str">
        <f t="shared" si="3"/>
        <v>L300</v>
      </c>
      <c r="F48" s="59" t="s">
        <v>27</v>
      </c>
      <c r="G48" s="172"/>
      <c r="H48" s="164" t="s">
        <v>26</v>
      </c>
      <c r="I48" s="57" t="s">
        <v>27</v>
      </c>
      <c r="J48" s="140"/>
      <c r="K48" s="58" t="s">
        <v>37</v>
      </c>
      <c r="L48" s="57" t="s">
        <v>8</v>
      </c>
      <c r="M48" s="172"/>
      <c r="N48" s="132" t="s">
        <v>37</v>
      </c>
      <c r="O48" s="57" t="s">
        <v>9</v>
      </c>
      <c r="P48" s="141"/>
      <c r="Q48" s="226" t="s">
        <v>37</v>
      </c>
      <c r="R48" s="57"/>
      <c r="S48" s="173"/>
      <c r="T48" s="226" t="s">
        <v>37</v>
      </c>
      <c r="U48" s="57"/>
      <c r="V48" s="142"/>
    </row>
    <row r="49" spans="1:22" ht="15" outlineLevel="1" x14ac:dyDescent="0.25">
      <c r="A49" s="86" t="s">
        <v>134</v>
      </c>
      <c r="B49" s="70" t="s">
        <v>150</v>
      </c>
      <c r="C49" s="52" t="s">
        <v>151</v>
      </c>
      <c r="D49" s="87" t="s">
        <v>152</v>
      </c>
      <c r="E49" s="105" t="str">
        <f t="shared" si="3"/>
        <v>L300</v>
      </c>
      <c r="F49" s="59" t="s">
        <v>27</v>
      </c>
      <c r="G49" s="172"/>
      <c r="H49" s="164" t="s">
        <v>26</v>
      </c>
      <c r="I49" s="57" t="s">
        <v>27</v>
      </c>
      <c r="J49" s="140"/>
      <c r="K49" s="58" t="s">
        <v>37</v>
      </c>
      <c r="L49" s="57" t="s">
        <v>8</v>
      </c>
      <c r="M49" s="172"/>
      <c r="N49" s="132" t="s">
        <v>37</v>
      </c>
      <c r="O49" s="57" t="s">
        <v>9</v>
      </c>
      <c r="P49" s="141"/>
      <c r="Q49" s="226" t="s">
        <v>37</v>
      </c>
      <c r="R49" s="57"/>
      <c r="S49" s="173"/>
      <c r="T49" s="226" t="s">
        <v>37</v>
      </c>
      <c r="U49" s="57"/>
      <c r="V49" s="142"/>
    </row>
    <row r="50" spans="1:22" ht="15" outlineLevel="1" x14ac:dyDescent="0.25">
      <c r="A50" s="86" t="s">
        <v>134</v>
      </c>
      <c r="B50" s="70" t="s">
        <v>153</v>
      </c>
      <c r="D50" s="87" t="s">
        <v>154</v>
      </c>
      <c r="E50" s="105" t="str">
        <f t="shared" si="3"/>
        <v>L300</v>
      </c>
      <c r="F50" s="59" t="s">
        <v>27</v>
      </c>
      <c r="G50" s="172"/>
      <c r="H50" s="164" t="s">
        <v>26</v>
      </c>
      <c r="I50" s="57" t="s">
        <v>27</v>
      </c>
      <c r="J50" s="140"/>
      <c r="K50" s="58" t="s">
        <v>37</v>
      </c>
      <c r="L50" s="57" t="s">
        <v>8</v>
      </c>
      <c r="M50" s="172"/>
      <c r="N50" s="132" t="s">
        <v>37</v>
      </c>
      <c r="O50" s="57" t="s">
        <v>9</v>
      </c>
      <c r="P50" s="141"/>
      <c r="Q50" s="226" t="s">
        <v>37</v>
      </c>
      <c r="R50" s="57"/>
      <c r="S50" s="173"/>
      <c r="T50" s="226" t="s">
        <v>37</v>
      </c>
      <c r="U50" s="57"/>
      <c r="V50" s="142"/>
    </row>
    <row r="51" spans="1:22" ht="15" outlineLevel="1" x14ac:dyDescent="0.25">
      <c r="A51" s="86" t="s">
        <v>134</v>
      </c>
      <c r="B51" s="70" t="s">
        <v>155</v>
      </c>
      <c r="C51" s="52" t="s">
        <v>156</v>
      </c>
      <c r="D51" s="87" t="s">
        <v>157</v>
      </c>
      <c r="E51" s="105" t="str">
        <f t="shared" si="3"/>
        <v>L300</v>
      </c>
      <c r="F51" s="59" t="s">
        <v>27</v>
      </c>
      <c r="G51" s="172"/>
      <c r="H51" s="164" t="s">
        <v>26</v>
      </c>
      <c r="I51" s="57" t="s">
        <v>27</v>
      </c>
      <c r="J51" s="140"/>
      <c r="K51" s="58" t="s">
        <v>37</v>
      </c>
      <c r="L51" s="57" t="s">
        <v>8</v>
      </c>
      <c r="M51" s="172"/>
      <c r="N51" s="132" t="s">
        <v>37</v>
      </c>
      <c r="O51" s="57" t="s">
        <v>9</v>
      </c>
      <c r="P51" s="141"/>
      <c r="Q51" s="226" t="s">
        <v>37</v>
      </c>
      <c r="R51" s="57"/>
      <c r="S51" s="173"/>
      <c r="T51" s="226" t="s">
        <v>37</v>
      </c>
      <c r="U51" s="57"/>
      <c r="V51" s="142"/>
    </row>
    <row r="52" spans="1:22" s="73" customFormat="1" x14ac:dyDescent="0.25">
      <c r="A52" s="95"/>
      <c r="B52" s="69" t="s">
        <v>158</v>
      </c>
      <c r="C52" s="66" t="s">
        <v>159</v>
      </c>
      <c r="D52" s="92" t="s">
        <v>160</v>
      </c>
      <c r="E52" s="110"/>
      <c r="F52" s="71"/>
      <c r="G52" s="71"/>
      <c r="H52" s="165"/>
      <c r="I52" s="158"/>
      <c r="J52" s="128"/>
      <c r="K52" s="72"/>
      <c r="L52" s="72"/>
      <c r="M52" s="71"/>
      <c r="N52" s="135"/>
      <c r="O52" s="72"/>
      <c r="P52" s="111"/>
      <c r="Q52" s="120"/>
      <c r="R52" s="72"/>
      <c r="S52" s="71"/>
      <c r="T52" s="135"/>
      <c r="U52" s="72"/>
      <c r="V52" s="109" t="s">
        <v>1954</v>
      </c>
    </row>
    <row r="53" spans="1:22" ht="15" outlineLevel="1" x14ac:dyDescent="0.25">
      <c r="A53" s="86" t="s">
        <v>134</v>
      </c>
      <c r="B53" s="70" t="s">
        <v>161</v>
      </c>
      <c r="D53" s="87" t="s">
        <v>162</v>
      </c>
      <c r="E53" s="105" t="str">
        <f t="shared" si="3"/>
        <v>L300</v>
      </c>
      <c r="F53" s="59" t="s">
        <v>27</v>
      </c>
      <c r="G53" s="172"/>
      <c r="H53" s="164" t="s">
        <v>26</v>
      </c>
      <c r="I53" s="57" t="s">
        <v>27</v>
      </c>
      <c r="J53" s="140"/>
      <c r="K53" s="58" t="s">
        <v>37</v>
      </c>
      <c r="L53" s="57" t="s">
        <v>8</v>
      </c>
      <c r="M53" s="172"/>
      <c r="N53" s="132" t="s">
        <v>37</v>
      </c>
      <c r="O53" s="57" t="s">
        <v>9</v>
      </c>
      <c r="P53" s="141"/>
      <c r="Q53" s="104" t="s">
        <v>133</v>
      </c>
      <c r="R53" s="57"/>
      <c r="S53" s="173"/>
      <c r="T53" s="226" t="s">
        <v>133</v>
      </c>
      <c r="U53" s="57"/>
      <c r="V53" s="142"/>
    </row>
    <row r="54" spans="1:22" ht="15" outlineLevel="1" x14ac:dyDescent="0.25">
      <c r="A54" s="86" t="s">
        <v>138</v>
      </c>
      <c r="B54" s="70" t="s">
        <v>163</v>
      </c>
      <c r="D54" s="87" t="s">
        <v>140</v>
      </c>
      <c r="E54" s="105" t="str">
        <f t="shared" si="3"/>
        <v>L300</v>
      </c>
      <c r="F54" s="59" t="s">
        <v>27</v>
      </c>
      <c r="G54" s="172"/>
      <c r="H54" s="164" t="s">
        <v>26</v>
      </c>
      <c r="I54" s="57" t="s">
        <v>27</v>
      </c>
      <c r="J54" s="140"/>
      <c r="K54" s="58" t="s">
        <v>37</v>
      </c>
      <c r="L54" s="57" t="s">
        <v>8</v>
      </c>
      <c r="M54" s="172"/>
      <c r="N54" s="132" t="s">
        <v>37</v>
      </c>
      <c r="O54" s="57" t="s">
        <v>9</v>
      </c>
      <c r="P54" s="141"/>
      <c r="Q54" s="104" t="s">
        <v>37</v>
      </c>
      <c r="R54" s="57"/>
      <c r="S54" s="173"/>
      <c r="T54" s="226" t="s">
        <v>37</v>
      </c>
      <c r="U54" s="57"/>
      <c r="V54" s="142"/>
    </row>
    <row r="55" spans="1:22" ht="15" outlineLevel="1" x14ac:dyDescent="0.25">
      <c r="A55" s="86" t="s">
        <v>134</v>
      </c>
      <c r="B55" s="70" t="s">
        <v>164</v>
      </c>
      <c r="C55" s="56"/>
      <c r="D55" s="87" t="s">
        <v>165</v>
      </c>
      <c r="E55" s="105" t="str">
        <f t="shared" si="3"/>
        <v>L300</v>
      </c>
      <c r="F55" s="59" t="s">
        <v>27</v>
      </c>
      <c r="G55" s="172"/>
      <c r="H55" s="166" t="s">
        <v>26</v>
      </c>
      <c r="I55" s="57" t="s">
        <v>27</v>
      </c>
      <c r="J55" s="140"/>
      <c r="K55" s="51" t="s">
        <v>37</v>
      </c>
      <c r="L55" s="57" t="s">
        <v>8</v>
      </c>
      <c r="M55" s="172"/>
      <c r="N55" s="168" t="s">
        <v>37</v>
      </c>
      <c r="O55" s="57" t="s">
        <v>9</v>
      </c>
      <c r="P55" s="141"/>
      <c r="Q55" s="104" t="s">
        <v>133</v>
      </c>
      <c r="R55" s="57"/>
      <c r="S55" s="173"/>
      <c r="T55" s="226" t="s">
        <v>133</v>
      </c>
      <c r="U55" s="57"/>
      <c r="V55" s="142"/>
    </row>
    <row r="56" spans="1:22" ht="15" outlineLevel="1" x14ac:dyDescent="0.25">
      <c r="A56" s="86" t="s">
        <v>134</v>
      </c>
      <c r="B56" s="70" t="s">
        <v>166</v>
      </c>
      <c r="C56" s="52" t="s">
        <v>167</v>
      </c>
      <c r="D56" s="87" t="s">
        <v>168</v>
      </c>
      <c r="E56" s="105" t="str">
        <f t="shared" si="3"/>
        <v>L300</v>
      </c>
      <c r="F56" s="59" t="s">
        <v>27</v>
      </c>
      <c r="G56" s="172"/>
      <c r="H56" s="164" t="s">
        <v>26</v>
      </c>
      <c r="I56" s="57" t="s">
        <v>27</v>
      </c>
      <c r="J56" s="140"/>
      <c r="K56" s="58" t="s">
        <v>37</v>
      </c>
      <c r="L56" s="57" t="s">
        <v>8</v>
      </c>
      <c r="M56" s="172"/>
      <c r="N56" s="132" t="s">
        <v>37</v>
      </c>
      <c r="O56" s="57" t="s">
        <v>9</v>
      </c>
      <c r="P56" s="141"/>
      <c r="Q56" s="104" t="s">
        <v>133</v>
      </c>
      <c r="R56" s="57"/>
      <c r="S56" s="173"/>
      <c r="T56" s="226" t="s">
        <v>133</v>
      </c>
      <c r="U56" s="57"/>
      <c r="V56" s="142"/>
    </row>
    <row r="57" spans="1:22" ht="15" outlineLevel="1" x14ac:dyDescent="0.25">
      <c r="A57" s="86" t="s">
        <v>134</v>
      </c>
      <c r="B57" s="70" t="s">
        <v>169</v>
      </c>
      <c r="D57" s="87" t="s">
        <v>170</v>
      </c>
      <c r="E57" s="105" t="str">
        <f t="shared" si="3"/>
        <v>L300</v>
      </c>
      <c r="F57" s="59" t="s">
        <v>27</v>
      </c>
      <c r="G57" s="172"/>
      <c r="H57" s="164" t="s">
        <v>26</v>
      </c>
      <c r="I57" s="57" t="s">
        <v>27</v>
      </c>
      <c r="J57" s="140"/>
      <c r="K57" s="58" t="s">
        <v>37</v>
      </c>
      <c r="L57" s="57" t="s">
        <v>8</v>
      </c>
      <c r="M57" s="172"/>
      <c r="N57" s="132" t="s">
        <v>37</v>
      </c>
      <c r="O57" s="57" t="s">
        <v>9</v>
      </c>
      <c r="P57" s="141"/>
      <c r="Q57" s="104" t="s">
        <v>133</v>
      </c>
      <c r="R57" s="57"/>
      <c r="S57" s="173"/>
      <c r="T57" s="226" t="s">
        <v>133</v>
      </c>
      <c r="U57" s="57"/>
      <c r="V57" s="142"/>
    </row>
    <row r="58" spans="1:22" s="73" customFormat="1" x14ac:dyDescent="0.25">
      <c r="A58" s="95"/>
      <c r="B58" s="69" t="s">
        <v>171</v>
      </c>
      <c r="C58" s="66" t="s">
        <v>172</v>
      </c>
      <c r="D58" s="92" t="s">
        <v>173</v>
      </c>
      <c r="E58" s="110"/>
      <c r="F58" s="71"/>
      <c r="G58" s="71"/>
      <c r="H58" s="165"/>
      <c r="I58" s="158"/>
      <c r="J58" s="128"/>
      <c r="K58" s="72"/>
      <c r="L58" s="72"/>
      <c r="M58" s="71"/>
      <c r="N58" s="135"/>
      <c r="O58" s="72"/>
      <c r="P58" s="111"/>
      <c r="Q58" s="120" t="s">
        <v>133</v>
      </c>
      <c r="R58" s="72"/>
      <c r="S58" s="71"/>
      <c r="T58" s="135"/>
      <c r="U58" s="72"/>
      <c r="V58" s="109" t="s">
        <v>1954</v>
      </c>
    </row>
    <row r="59" spans="1:22" ht="15" outlineLevel="1" x14ac:dyDescent="0.25">
      <c r="A59" s="86" t="s">
        <v>138</v>
      </c>
      <c r="B59" s="70" t="s">
        <v>174</v>
      </c>
      <c r="C59" s="56"/>
      <c r="D59" s="87" t="s">
        <v>175</v>
      </c>
      <c r="E59" s="105" t="str">
        <f t="shared" si="3"/>
        <v>L300</v>
      </c>
      <c r="F59" s="59" t="s">
        <v>27</v>
      </c>
      <c r="G59" s="172"/>
      <c r="H59" s="164" t="s">
        <v>26</v>
      </c>
      <c r="I59" s="57" t="s">
        <v>27</v>
      </c>
      <c r="J59" s="140"/>
      <c r="K59" s="58" t="s">
        <v>37</v>
      </c>
      <c r="L59" s="57" t="s">
        <v>8</v>
      </c>
      <c r="M59" s="172"/>
      <c r="N59" s="132" t="s">
        <v>37</v>
      </c>
      <c r="O59" s="57" t="s">
        <v>9</v>
      </c>
      <c r="P59" s="141"/>
      <c r="Q59" s="104" t="s">
        <v>133</v>
      </c>
      <c r="R59" s="57"/>
      <c r="S59" s="173"/>
      <c r="T59" s="226" t="s">
        <v>133</v>
      </c>
      <c r="U59" s="57"/>
      <c r="V59" s="142"/>
    </row>
    <row r="60" spans="1:22" ht="15" outlineLevel="1" x14ac:dyDescent="0.25">
      <c r="A60" s="86" t="s">
        <v>40</v>
      </c>
      <c r="B60" s="70" t="s">
        <v>176</v>
      </c>
      <c r="C60" s="153"/>
      <c r="D60" s="87" t="s">
        <v>177</v>
      </c>
      <c r="E60" s="105" t="str">
        <f t="shared" si="3"/>
        <v>L300</v>
      </c>
      <c r="F60" s="59" t="s">
        <v>27</v>
      </c>
      <c r="G60" s="172"/>
      <c r="H60" s="164" t="s">
        <v>26</v>
      </c>
      <c r="I60" s="57" t="s">
        <v>27</v>
      </c>
      <c r="J60" s="140"/>
      <c r="K60" s="58" t="s">
        <v>37</v>
      </c>
      <c r="L60" s="57" t="s">
        <v>8</v>
      </c>
      <c r="M60" s="172"/>
      <c r="N60" s="132" t="s">
        <v>37</v>
      </c>
      <c r="O60" s="57" t="s">
        <v>9</v>
      </c>
      <c r="P60" s="141"/>
      <c r="Q60" s="104" t="s">
        <v>133</v>
      </c>
      <c r="R60" s="57"/>
      <c r="S60" s="173"/>
      <c r="T60" s="226" t="s">
        <v>133</v>
      </c>
      <c r="U60" s="57"/>
      <c r="V60" s="142"/>
    </row>
    <row r="61" spans="1:22" ht="15" outlineLevel="1" x14ac:dyDescent="0.25">
      <c r="A61" s="86" t="s">
        <v>138</v>
      </c>
      <c r="B61" s="70" t="s">
        <v>178</v>
      </c>
      <c r="C61" s="153"/>
      <c r="D61" s="87" t="s">
        <v>179</v>
      </c>
      <c r="E61" s="105" t="str">
        <f t="shared" si="3"/>
        <v>L300</v>
      </c>
      <c r="F61" s="59" t="s">
        <v>27</v>
      </c>
      <c r="G61" s="172"/>
      <c r="H61" s="164" t="s">
        <v>26</v>
      </c>
      <c r="I61" s="57" t="s">
        <v>27</v>
      </c>
      <c r="J61" s="140"/>
      <c r="K61" s="58" t="s">
        <v>37</v>
      </c>
      <c r="L61" s="57" t="s">
        <v>8</v>
      </c>
      <c r="M61" s="172"/>
      <c r="N61" s="132" t="s">
        <v>37</v>
      </c>
      <c r="O61" s="57" t="s">
        <v>9</v>
      </c>
      <c r="P61" s="141"/>
      <c r="Q61" s="104" t="s">
        <v>133</v>
      </c>
      <c r="R61" s="57"/>
      <c r="S61" s="173"/>
      <c r="T61" s="226" t="s">
        <v>133</v>
      </c>
      <c r="U61" s="57"/>
      <c r="V61" s="142"/>
    </row>
    <row r="62" spans="1:22" ht="15" outlineLevel="1" x14ac:dyDescent="0.25">
      <c r="A62" s="86" t="s">
        <v>138</v>
      </c>
      <c r="B62" s="70" t="s">
        <v>180</v>
      </c>
      <c r="C62" s="56" t="s">
        <v>181</v>
      </c>
      <c r="D62" s="87" t="s">
        <v>181</v>
      </c>
      <c r="E62" s="105" t="str">
        <f t="shared" si="3"/>
        <v>L300</v>
      </c>
      <c r="F62" s="59" t="s">
        <v>27</v>
      </c>
      <c r="G62" s="172"/>
      <c r="H62" s="164" t="s">
        <v>26</v>
      </c>
      <c r="I62" s="57" t="s">
        <v>27</v>
      </c>
      <c r="J62" s="140"/>
      <c r="K62" s="58" t="s">
        <v>37</v>
      </c>
      <c r="L62" s="57" t="s">
        <v>8</v>
      </c>
      <c r="M62" s="172"/>
      <c r="N62" s="132" t="s">
        <v>37</v>
      </c>
      <c r="O62" s="57" t="s">
        <v>9</v>
      </c>
      <c r="P62" s="141"/>
      <c r="Q62" s="104" t="s">
        <v>133</v>
      </c>
      <c r="R62" s="57"/>
      <c r="S62" s="173"/>
      <c r="T62" s="226" t="s">
        <v>133</v>
      </c>
      <c r="U62" s="57"/>
      <c r="V62" s="142"/>
    </row>
    <row r="63" spans="1:22" ht="15" outlineLevel="1" x14ac:dyDescent="0.25">
      <c r="A63" s="86" t="s">
        <v>40</v>
      </c>
      <c r="B63" s="70" t="s">
        <v>182</v>
      </c>
      <c r="C63" s="153" t="s">
        <v>183</v>
      </c>
      <c r="D63" s="87" t="s">
        <v>184</v>
      </c>
      <c r="E63" s="105" t="str">
        <f t="shared" si="3"/>
        <v>L300</v>
      </c>
      <c r="F63" s="59" t="s">
        <v>27</v>
      </c>
      <c r="G63" s="172"/>
      <c r="H63" s="164" t="s">
        <v>26</v>
      </c>
      <c r="I63" s="57" t="s">
        <v>27</v>
      </c>
      <c r="J63" s="140"/>
      <c r="K63" s="58" t="s">
        <v>37</v>
      </c>
      <c r="L63" s="57" t="s">
        <v>8</v>
      </c>
      <c r="M63" s="172"/>
      <c r="N63" s="132" t="s">
        <v>37</v>
      </c>
      <c r="O63" s="57" t="s">
        <v>9</v>
      </c>
      <c r="P63" s="141"/>
      <c r="Q63" s="104" t="s">
        <v>133</v>
      </c>
      <c r="R63" s="57"/>
      <c r="S63" s="173"/>
      <c r="T63" s="226" t="s">
        <v>133</v>
      </c>
      <c r="U63" s="57"/>
      <c r="V63" s="142"/>
    </row>
    <row r="64" spans="1:22" ht="15" outlineLevel="1" x14ac:dyDescent="0.25">
      <c r="A64" s="86" t="s">
        <v>40</v>
      </c>
      <c r="B64" s="70" t="s">
        <v>185</v>
      </c>
      <c r="C64" s="153"/>
      <c r="D64" s="87" t="s">
        <v>186</v>
      </c>
      <c r="E64" s="105" t="str">
        <f t="shared" si="3"/>
        <v>L300</v>
      </c>
      <c r="F64" s="59" t="s">
        <v>27</v>
      </c>
      <c r="G64" s="172"/>
      <c r="H64" s="164" t="s">
        <v>26</v>
      </c>
      <c r="I64" s="57" t="s">
        <v>27</v>
      </c>
      <c r="J64" s="140"/>
      <c r="K64" s="58" t="s">
        <v>37</v>
      </c>
      <c r="L64" s="57" t="s">
        <v>8</v>
      </c>
      <c r="M64" s="172"/>
      <c r="N64" s="132" t="s">
        <v>37</v>
      </c>
      <c r="O64" s="57" t="s">
        <v>9</v>
      </c>
      <c r="P64" s="141"/>
      <c r="Q64" s="104" t="s">
        <v>133</v>
      </c>
      <c r="R64" s="57"/>
      <c r="S64" s="173"/>
      <c r="T64" s="226" t="s">
        <v>133</v>
      </c>
      <c r="U64" s="57"/>
      <c r="V64" s="142"/>
    </row>
    <row r="65" spans="1:22" ht="15" outlineLevel="1" x14ac:dyDescent="0.25">
      <c r="A65" s="86" t="s">
        <v>40</v>
      </c>
      <c r="B65" s="70" t="s">
        <v>187</v>
      </c>
      <c r="C65" s="153"/>
      <c r="D65" s="87" t="s">
        <v>188</v>
      </c>
      <c r="E65" s="105" t="str">
        <f t="shared" si="3"/>
        <v>L300</v>
      </c>
      <c r="F65" s="59" t="s">
        <v>27</v>
      </c>
      <c r="G65" s="172"/>
      <c r="H65" s="164" t="s">
        <v>26</v>
      </c>
      <c r="I65" s="57" t="s">
        <v>27</v>
      </c>
      <c r="J65" s="140"/>
      <c r="K65" s="58" t="s">
        <v>37</v>
      </c>
      <c r="L65" s="57" t="s">
        <v>8</v>
      </c>
      <c r="M65" s="172"/>
      <c r="N65" s="132" t="s">
        <v>37</v>
      </c>
      <c r="O65" s="57" t="s">
        <v>9</v>
      </c>
      <c r="P65" s="141"/>
      <c r="Q65" s="104" t="s">
        <v>133</v>
      </c>
      <c r="R65" s="57"/>
      <c r="S65" s="173"/>
      <c r="T65" s="226" t="s">
        <v>133</v>
      </c>
      <c r="U65" s="57"/>
      <c r="V65" s="142"/>
    </row>
    <row r="66" spans="1:22" ht="15" outlineLevel="1" x14ac:dyDescent="0.25">
      <c r="A66" s="86" t="s">
        <v>1885</v>
      </c>
      <c r="B66" s="70" t="s">
        <v>189</v>
      </c>
      <c r="C66" s="153" t="s">
        <v>190</v>
      </c>
      <c r="D66" s="87" t="s">
        <v>191</v>
      </c>
      <c r="E66" s="105" t="str">
        <f t="shared" si="3"/>
        <v>L300</v>
      </c>
      <c r="F66" s="59" t="s">
        <v>27</v>
      </c>
      <c r="G66" s="172"/>
      <c r="H66" s="164" t="s">
        <v>26</v>
      </c>
      <c r="I66" s="57" t="s">
        <v>27</v>
      </c>
      <c r="J66" s="140"/>
      <c r="K66" s="58" t="s">
        <v>37</v>
      </c>
      <c r="L66" s="57" t="s">
        <v>8</v>
      </c>
      <c r="M66" s="172"/>
      <c r="N66" s="132" t="s">
        <v>37</v>
      </c>
      <c r="O66" s="57" t="s">
        <v>9</v>
      </c>
      <c r="P66" s="141"/>
      <c r="Q66" s="104" t="s">
        <v>133</v>
      </c>
      <c r="R66" s="57"/>
      <c r="S66" s="173"/>
      <c r="T66" s="226" t="s">
        <v>133</v>
      </c>
      <c r="U66" s="57"/>
      <c r="V66" s="142"/>
    </row>
    <row r="67" spans="1:22" ht="15" outlineLevel="1" x14ac:dyDescent="0.25">
      <c r="A67" s="86" t="s">
        <v>40</v>
      </c>
      <c r="B67" s="70" t="s">
        <v>192</v>
      </c>
      <c r="C67" s="153"/>
      <c r="D67" s="87" t="s">
        <v>193</v>
      </c>
      <c r="E67" s="105" t="str">
        <f t="shared" si="3"/>
        <v>L300</v>
      </c>
      <c r="F67" s="59" t="s">
        <v>27</v>
      </c>
      <c r="G67" s="172"/>
      <c r="H67" s="164" t="s">
        <v>26</v>
      </c>
      <c r="I67" s="57" t="s">
        <v>27</v>
      </c>
      <c r="J67" s="140"/>
      <c r="K67" s="58" t="s">
        <v>37</v>
      </c>
      <c r="L67" s="57" t="s">
        <v>8</v>
      </c>
      <c r="M67" s="172"/>
      <c r="N67" s="132" t="s">
        <v>37</v>
      </c>
      <c r="O67" s="57" t="s">
        <v>9</v>
      </c>
      <c r="P67" s="141"/>
      <c r="Q67" s="104" t="s">
        <v>133</v>
      </c>
      <c r="R67" s="57"/>
      <c r="S67" s="173"/>
      <c r="T67" s="226" t="s">
        <v>133</v>
      </c>
      <c r="U67" s="57"/>
      <c r="V67" s="142"/>
    </row>
    <row r="68" spans="1:22" ht="15" outlineLevel="1" x14ac:dyDescent="0.25">
      <c r="A68" s="86" t="s">
        <v>138</v>
      </c>
      <c r="B68" s="70" t="s">
        <v>194</v>
      </c>
      <c r="C68" s="56"/>
      <c r="D68" s="87" t="s">
        <v>195</v>
      </c>
      <c r="E68" s="105" t="str">
        <f t="shared" si="3"/>
        <v>L300</v>
      </c>
      <c r="F68" s="59" t="s">
        <v>27</v>
      </c>
      <c r="G68" s="172"/>
      <c r="H68" s="164" t="s">
        <v>26</v>
      </c>
      <c r="I68" s="57" t="s">
        <v>27</v>
      </c>
      <c r="J68" s="140"/>
      <c r="K68" s="58" t="s">
        <v>37</v>
      </c>
      <c r="L68" s="57" t="s">
        <v>8</v>
      </c>
      <c r="M68" s="172"/>
      <c r="N68" s="132" t="s">
        <v>37</v>
      </c>
      <c r="O68" s="57" t="s">
        <v>9</v>
      </c>
      <c r="P68" s="141"/>
      <c r="Q68" s="104" t="s">
        <v>133</v>
      </c>
      <c r="R68" s="57"/>
      <c r="S68" s="173"/>
      <c r="T68" s="226" t="s">
        <v>133</v>
      </c>
      <c r="U68" s="57"/>
      <c r="V68" s="142"/>
    </row>
    <row r="69" spans="1:22" ht="15" outlineLevel="1" x14ac:dyDescent="0.25">
      <c r="A69" s="86" t="s">
        <v>40</v>
      </c>
      <c r="B69" s="70" t="s">
        <v>196</v>
      </c>
      <c r="C69" s="153"/>
      <c r="D69" s="87" t="s">
        <v>197</v>
      </c>
      <c r="E69" s="105" t="str">
        <f t="shared" si="3"/>
        <v>L300</v>
      </c>
      <c r="F69" s="59" t="s">
        <v>27</v>
      </c>
      <c r="G69" s="172"/>
      <c r="H69" s="164" t="s">
        <v>26</v>
      </c>
      <c r="I69" s="57" t="s">
        <v>27</v>
      </c>
      <c r="J69" s="140"/>
      <c r="K69" s="58" t="s">
        <v>37</v>
      </c>
      <c r="L69" s="57" t="s">
        <v>8</v>
      </c>
      <c r="M69" s="172"/>
      <c r="N69" s="132" t="s">
        <v>37</v>
      </c>
      <c r="O69" s="57" t="s">
        <v>9</v>
      </c>
      <c r="P69" s="141"/>
      <c r="Q69" s="104" t="s">
        <v>133</v>
      </c>
      <c r="R69" s="57"/>
      <c r="S69" s="173"/>
      <c r="T69" s="226" t="s">
        <v>133</v>
      </c>
      <c r="U69" s="57"/>
      <c r="V69" s="142"/>
    </row>
    <row r="70" spans="1:22" ht="15" outlineLevel="1" x14ac:dyDescent="0.25">
      <c r="A70" s="86" t="s">
        <v>138</v>
      </c>
      <c r="B70" s="70" t="s">
        <v>198</v>
      </c>
      <c r="C70" s="52" t="s">
        <v>98</v>
      </c>
      <c r="D70" s="87" t="s">
        <v>199</v>
      </c>
      <c r="E70" s="105" t="str">
        <f t="shared" si="3"/>
        <v>L300</v>
      </c>
      <c r="F70" s="59" t="s">
        <v>27</v>
      </c>
      <c r="G70" s="172"/>
      <c r="H70" s="164" t="s">
        <v>26</v>
      </c>
      <c r="I70" s="57" t="s">
        <v>27</v>
      </c>
      <c r="J70" s="140"/>
      <c r="K70" s="58" t="s">
        <v>37</v>
      </c>
      <c r="L70" s="57" t="s">
        <v>8</v>
      </c>
      <c r="M70" s="172"/>
      <c r="N70" s="132" t="s">
        <v>37</v>
      </c>
      <c r="O70" s="57" t="s">
        <v>9</v>
      </c>
      <c r="P70" s="141"/>
      <c r="Q70" s="104" t="s">
        <v>133</v>
      </c>
      <c r="R70" s="57"/>
      <c r="S70" s="173"/>
      <c r="T70" s="226" t="s">
        <v>133</v>
      </c>
      <c r="U70" s="57"/>
      <c r="V70" s="142"/>
    </row>
    <row r="71" spans="1:22" s="73" customFormat="1" x14ac:dyDescent="0.25">
      <c r="A71" s="95"/>
      <c r="B71" s="69" t="s">
        <v>200</v>
      </c>
      <c r="C71" s="66" t="s">
        <v>201</v>
      </c>
      <c r="D71" s="92" t="s">
        <v>202</v>
      </c>
      <c r="E71" s="110"/>
      <c r="F71" s="71"/>
      <c r="G71" s="71"/>
      <c r="H71" s="165"/>
      <c r="I71" s="158"/>
      <c r="J71" s="128"/>
      <c r="K71" s="72"/>
      <c r="L71" s="72"/>
      <c r="M71" s="71"/>
      <c r="N71" s="135"/>
      <c r="O71" s="72"/>
      <c r="P71" s="111"/>
      <c r="Q71" s="120"/>
      <c r="R71" s="72"/>
      <c r="S71" s="71"/>
      <c r="T71" s="135"/>
      <c r="U71" s="72"/>
      <c r="V71" s="109" t="s">
        <v>1954</v>
      </c>
    </row>
    <row r="72" spans="1:22" ht="15" outlineLevel="1" x14ac:dyDescent="0.25">
      <c r="A72" s="86" t="s">
        <v>203</v>
      </c>
      <c r="B72" s="70" t="s">
        <v>204</v>
      </c>
      <c r="C72" s="56" t="s">
        <v>205</v>
      </c>
      <c r="D72" s="87" t="s">
        <v>206</v>
      </c>
      <c r="E72" s="105" t="str">
        <f t="shared" si="3"/>
        <v>L300</v>
      </c>
      <c r="F72" s="59" t="s">
        <v>27</v>
      </c>
      <c r="G72" s="172"/>
      <c r="H72" s="164" t="s">
        <v>26</v>
      </c>
      <c r="I72" s="57" t="s">
        <v>27</v>
      </c>
      <c r="J72" s="140"/>
      <c r="K72" s="58" t="s">
        <v>37</v>
      </c>
      <c r="L72" s="57" t="s">
        <v>8</v>
      </c>
      <c r="M72" s="172"/>
      <c r="N72" s="132" t="s">
        <v>37</v>
      </c>
      <c r="O72" s="57" t="s">
        <v>9</v>
      </c>
      <c r="P72" s="141"/>
      <c r="Q72" s="104" t="s">
        <v>37</v>
      </c>
      <c r="R72" s="57"/>
      <c r="S72" s="173"/>
      <c r="T72" s="226" t="s">
        <v>37</v>
      </c>
      <c r="U72" s="57"/>
      <c r="V72" s="142"/>
    </row>
    <row r="73" spans="1:22" ht="15" outlineLevel="1" x14ac:dyDescent="0.25">
      <c r="A73" s="86" t="s">
        <v>40</v>
      </c>
      <c r="B73" s="70" t="s">
        <v>207</v>
      </c>
      <c r="C73" s="153" t="s">
        <v>208</v>
      </c>
      <c r="D73" s="87" t="s">
        <v>209</v>
      </c>
      <c r="E73" s="105" t="str">
        <f t="shared" si="3"/>
        <v>L300</v>
      </c>
      <c r="F73" s="59" t="s">
        <v>27</v>
      </c>
      <c r="G73" s="172"/>
      <c r="H73" s="164" t="s">
        <v>26</v>
      </c>
      <c r="I73" s="57" t="s">
        <v>27</v>
      </c>
      <c r="J73" s="140"/>
      <c r="K73" s="58" t="s">
        <v>37</v>
      </c>
      <c r="L73" s="57" t="s">
        <v>8</v>
      </c>
      <c r="M73" s="172"/>
      <c r="N73" s="132" t="s">
        <v>37</v>
      </c>
      <c r="O73" s="57" t="s">
        <v>9</v>
      </c>
      <c r="P73" s="141"/>
      <c r="Q73" s="104" t="s">
        <v>37</v>
      </c>
      <c r="R73" s="57"/>
      <c r="S73" s="173"/>
      <c r="T73" s="226" t="s">
        <v>37</v>
      </c>
      <c r="U73" s="57"/>
      <c r="V73" s="142"/>
    </row>
    <row r="74" spans="1:22" ht="15" outlineLevel="1" x14ac:dyDescent="0.25">
      <c r="A74" s="86" t="s">
        <v>210</v>
      </c>
      <c r="B74" s="70" t="s">
        <v>211</v>
      </c>
      <c r="C74" s="56" t="s">
        <v>212</v>
      </c>
      <c r="D74" s="87" t="s">
        <v>213</v>
      </c>
      <c r="E74" s="105" t="str">
        <f t="shared" si="3"/>
        <v>L300</v>
      </c>
      <c r="F74" s="59" t="s">
        <v>27</v>
      </c>
      <c r="G74" s="172"/>
      <c r="H74" s="164" t="s">
        <v>26</v>
      </c>
      <c r="I74" s="57" t="s">
        <v>27</v>
      </c>
      <c r="J74" s="140"/>
      <c r="K74" s="58" t="s">
        <v>37</v>
      </c>
      <c r="L74" s="57" t="s">
        <v>8</v>
      </c>
      <c r="M74" s="172"/>
      <c r="N74" s="132" t="s">
        <v>37</v>
      </c>
      <c r="O74" s="57" t="s">
        <v>9</v>
      </c>
      <c r="P74" s="141"/>
      <c r="Q74" s="104" t="s">
        <v>37</v>
      </c>
      <c r="R74" s="57"/>
      <c r="S74" s="173"/>
      <c r="T74" s="226" t="s">
        <v>37</v>
      </c>
      <c r="U74" s="57"/>
      <c r="V74" s="142"/>
    </row>
    <row r="75" spans="1:22" ht="15" outlineLevel="1" x14ac:dyDescent="0.25">
      <c r="A75" s="86" t="s">
        <v>40</v>
      </c>
      <c r="B75" s="70" t="s">
        <v>214</v>
      </c>
      <c r="C75" s="153"/>
      <c r="D75" s="87" t="s">
        <v>215</v>
      </c>
      <c r="E75" s="105" t="str">
        <f t="shared" si="3"/>
        <v>L300</v>
      </c>
      <c r="F75" s="59" t="s">
        <v>27</v>
      </c>
      <c r="G75" s="172"/>
      <c r="H75" s="164" t="s">
        <v>26</v>
      </c>
      <c r="I75" s="57" t="s">
        <v>27</v>
      </c>
      <c r="J75" s="140"/>
      <c r="K75" s="58" t="s">
        <v>37</v>
      </c>
      <c r="L75" s="57" t="s">
        <v>8</v>
      </c>
      <c r="M75" s="172"/>
      <c r="N75" s="132" t="s">
        <v>37</v>
      </c>
      <c r="O75" s="57" t="s">
        <v>9</v>
      </c>
      <c r="P75" s="141"/>
      <c r="Q75" s="104" t="s">
        <v>37</v>
      </c>
      <c r="R75" s="57"/>
      <c r="S75" s="173"/>
      <c r="T75" s="226" t="s">
        <v>37</v>
      </c>
      <c r="U75" s="57"/>
      <c r="V75" s="142"/>
    </row>
    <row r="76" spans="1:22" ht="15" outlineLevel="1" x14ac:dyDescent="0.25">
      <c r="A76" s="86" t="s">
        <v>216</v>
      </c>
      <c r="B76" s="70" t="s">
        <v>217</v>
      </c>
      <c r="C76" s="153"/>
      <c r="D76" s="87" t="s">
        <v>218</v>
      </c>
      <c r="E76" s="105" t="str">
        <f t="shared" si="3"/>
        <v>L300</v>
      </c>
      <c r="F76" s="59" t="s">
        <v>27</v>
      </c>
      <c r="G76" s="172"/>
      <c r="H76" s="164" t="s">
        <v>26</v>
      </c>
      <c r="I76" s="57" t="s">
        <v>27</v>
      </c>
      <c r="J76" s="140"/>
      <c r="K76" s="58" t="s">
        <v>37</v>
      </c>
      <c r="L76" s="57" t="s">
        <v>8</v>
      </c>
      <c r="M76" s="172"/>
      <c r="N76" s="132" t="s">
        <v>37</v>
      </c>
      <c r="O76" s="57" t="s">
        <v>9</v>
      </c>
      <c r="P76" s="141"/>
      <c r="Q76" s="104" t="s">
        <v>37</v>
      </c>
      <c r="R76" s="57"/>
      <c r="S76" s="173"/>
      <c r="T76" s="226" t="s">
        <v>37</v>
      </c>
      <c r="U76" s="57"/>
      <c r="V76" s="142"/>
    </row>
    <row r="77" spans="1:22" ht="15" outlineLevel="1" x14ac:dyDescent="0.25">
      <c r="A77" s="86" t="s">
        <v>40</v>
      </c>
      <c r="B77" s="70" t="s">
        <v>219</v>
      </c>
      <c r="C77" s="152" t="s">
        <v>98</v>
      </c>
      <c r="D77" s="87" t="s">
        <v>220</v>
      </c>
      <c r="E77" s="105" t="str">
        <f t="shared" si="3"/>
        <v>L300</v>
      </c>
      <c r="F77" s="59" t="s">
        <v>27</v>
      </c>
      <c r="G77" s="172"/>
      <c r="H77" s="164" t="s">
        <v>26</v>
      </c>
      <c r="I77" s="57" t="s">
        <v>27</v>
      </c>
      <c r="J77" s="140"/>
      <c r="K77" s="58" t="s">
        <v>37</v>
      </c>
      <c r="L77" s="57" t="s">
        <v>8</v>
      </c>
      <c r="M77" s="172"/>
      <c r="N77" s="132" t="s">
        <v>37</v>
      </c>
      <c r="O77" s="57" t="s">
        <v>9</v>
      </c>
      <c r="P77" s="141"/>
      <c r="Q77" s="104" t="s">
        <v>37</v>
      </c>
      <c r="R77" s="57"/>
      <c r="S77" s="173"/>
      <c r="T77" s="226" t="s">
        <v>37</v>
      </c>
      <c r="U77" s="57"/>
      <c r="V77" s="142"/>
    </row>
    <row r="78" spans="1:22" s="73" customFormat="1" x14ac:dyDescent="0.25">
      <c r="A78" s="95"/>
      <c r="B78" s="69" t="s">
        <v>221</v>
      </c>
      <c r="C78" s="66" t="s">
        <v>222</v>
      </c>
      <c r="D78" s="92" t="s">
        <v>223</v>
      </c>
      <c r="E78" s="110"/>
      <c r="F78" s="71"/>
      <c r="G78" s="71"/>
      <c r="H78" s="165"/>
      <c r="I78" s="158"/>
      <c r="J78" s="128"/>
      <c r="K78" s="72"/>
      <c r="L78" s="72"/>
      <c r="M78" s="71"/>
      <c r="N78" s="135"/>
      <c r="O78" s="72"/>
      <c r="P78" s="111"/>
      <c r="Q78" s="120" t="s">
        <v>37</v>
      </c>
      <c r="R78" s="72"/>
      <c r="S78" s="71"/>
      <c r="T78" s="135"/>
      <c r="U78" s="72"/>
      <c r="V78" s="109" t="s">
        <v>1954</v>
      </c>
    </row>
    <row r="79" spans="1:22" ht="15" outlineLevel="1" x14ac:dyDescent="0.25">
      <c r="A79" s="86" t="s">
        <v>224</v>
      </c>
      <c r="B79" s="70" t="s">
        <v>225</v>
      </c>
      <c r="C79" s="56" t="s">
        <v>226</v>
      </c>
      <c r="D79" s="87" t="s">
        <v>227</v>
      </c>
      <c r="E79" s="105" t="str">
        <f t="shared" si="3"/>
        <v>L300</v>
      </c>
      <c r="F79" s="59" t="s">
        <v>27</v>
      </c>
      <c r="G79" s="172"/>
      <c r="H79" s="164" t="s">
        <v>26</v>
      </c>
      <c r="I79" s="57" t="s">
        <v>27</v>
      </c>
      <c r="J79" s="140"/>
      <c r="K79" s="58" t="s">
        <v>37</v>
      </c>
      <c r="L79" s="57" t="s">
        <v>8</v>
      </c>
      <c r="M79" s="172"/>
      <c r="N79" s="132" t="s">
        <v>37</v>
      </c>
      <c r="O79" s="57" t="s">
        <v>9</v>
      </c>
      <c r="P79" s="141"/>
      <c r="Q79" s="104" t="s">
        <v>37</v>
      </c>
      <c r="R79" s="57"/>
      <c r="S79" s="173"/>
      <c r="T79" s="226" t="s">
        <v>37</v>
      </c>
      <c r="U79" s="57"/>
      <c r="V79" s="142"/>
    </row>
    <row r="80" spans="1:22" ht="15" outlineLevel="1" x14ac:dyDescent="0.25">
      <c r="A80" s="86" t="s">
        <v>224</v>
      </c>
      <c r="B80" s="70" t="s">
        <v>228</v>
      </c>
      <c r="C80" s="56" t="s">
        <v>229</v>
      </c>
      <c r="D80" s="87" t="s">
        <v>1959</v>
      </c>
      <c r="E80" s="105" t="str">
        <f t="shared" si="3"/>
        <v>L300</v>
      </c>
      <c r="F80" s="59" t="s">
        <v>27</v>
      </c>
      <c r="G80" s="172"/>
      <c r="H80" s="164" t="s">
        <v>26</v>
      </c>
      <c r="I80" s="57" t="s">
        <v>27</v>
      </c>
      <c r="J80" s="140"/>
      <c r="K80" s="58" t="s">
        <v>37</v>
      </c>
      <c r="L80" s="57" t="s">
        <v>8</v>
      </c>
      <c r="M80" s="172"/>
      <c r="N80" s="132" t="s">
        <v>37</v>
      </c>
      <c r="O80" s="57" t="s">
        <v>9</v>
      </c>
      <c r="P80" s="141"/>
      <c r="Q80" s="104" t="s">
        <v>37</v>
      </c>
      <c r="R80" s="57"/>
      <c r="S80" s="173"/>
      <c r="T80" s="226" t="s">
        <v>37</v>
      </c>
      <c r="U80" s="57"/>
      <c r="V80" s="142"/>
    </row>
    <row r="81" spans="1:22" ht="15" outlineLevel="1" x14ac:dyDescent="0.25">
      <c r="A81" s="86" t="s">
        <v>224</v>
      </c>
      <c r="B81" s="70" t="s">
        <v>230</v>
      </c>
      <c r="C81" s="56" t="s">
        <v>231</v>
      </c>
      <c r="D81" s="87" t="s">
        <v>232</v>
      </c>
      <c r="E81" s="105" t="str">
        <f t="shared" si="3"/>
        <v>L300</v>
      </c>
      <c r="F81" s="59" t="s">
        <v>27</v>
      </c>
      <c r="G81" s="172"/>
      <c r="H81" s="164" t="s">
        <v>26</v>
      </c>
      <c r="I81" s="57" t="s">
        <v>27</v>
      </c>
      <c r="J81" s="140"/>
      <c r="K81" s="58" t="s">
        <v>37</v>
      </c>
      <c r="L81" s="57" t="s">
        <v>8</v>
      </c>
      <c r="M81" s="172"/>
      <c r="N81" s="132" t="s">
        <v>37</v>
      </c>
      <c r="O81" s="57" t="s">
        <v>9</v>
      </c>
      <c r="P81" s="141"/>
      <c r="Q81" s="104" t="s">
        <v>37</v>
      </c>
      <c r="R81" s="57"/>
      <c r="S81" s="173"/>
      <c r="T81" s="226" t="s">
        <v>37</v>
      </c>
      <c r="U81" s="57"/>
      <c r="V81" s="142"/>
    </row>
    <row r="82" spans="1:22" ht="15" outlineLevel="1" x14ac:dyDescent="0.25">
      <c r="A82" s="86" t="s">
        <v>224</v>
      </c>
      <c r="B82" s="70" t="s">
        <v>233</v>
      </c>
      <c r="C82" s="56" t="s">
        <v>234</v>
      </c>
      <c r="D82" s="87" t="s">
        <v>235</v>
      </c>
      <c r="E82" s="105" t="str">
        <f t="shared" si="3"/>
        <v>L300</v>
      </c>
      <c r="F82" s="59" t="s">
        <v>27</v>
      </c>
      <c r="G82" s="172"/>
      <c r="H82" s="164" t="s">
        <v>26</v>
      </c>
      <c r="I82" s="57" t="s">
        <v>27</v>
      </c>
      <c r="J82" s="140"/>
      <c r="K82" s="58" t="s">
        <v>37</v>
      </c>
      <c r="L82" s="57" t="s">
        <v>8</v>
      </c>
      <c r="M82" s="172"/>
      <c r="N82" s="132" t="s">
        <v>37</v>
      </c>
      <c r="O82" s="57" t="s">
        <v>9</v>
      </c>
      <c r="P82" s="141"/>
      <c r="Q82" s="104" t="s">
        <v>37</v>
      </c>
      <c r="R82" s="57"/>
      <c r="S82" s="173"/>
      <c r="T82" s="226" t="s">
        <v>37</v>
      </c>
      <c r="U82" s="57"/>
      <c r="V82" s="142"/>
    </row>
    <row r="83" spans="1:22" ht="15" outlineLevel="1" x14ac:dyDescent="0.25">
      <c r="A83" s="86" t="s">
        <v>224</v>
      </c>
      <c r="B83" s="70" t="s">
        <v>236</v>
      </c>
      <c r="C83" s="56"/>
      <c r="D83" s="87" t="s">
        <v>237</v>
      </c>
      <c r="E83" s="105" t="str">
        <f t="shared" si="3"/>
        <v>L300</v>
      </c>
      <c r="F83" s="59" t="s">
        <v>27</v>
      </c>
      <c r="G83" s="172"/>
      <c r="H83" s="164" t="s">
        <v>26</v>
      </c>
      <c r="I83" s="57" t="s">
        <v>27</v>
      </c>
      <c r="J83" s="140"/>
      <c r="K83" s="58" t="s">
        <v>37</v>
      </c>
      <c r="L83" s="57" t="s">
        <v>8</v>
      </c>
      <c r="M83" s="172"/>
      <c r="N83" s="132" t="s">
        <v>37</v>
      </c>
      <c r="O83" s="57" t="s">
        <v>9</v>
      </c>
      <c r="P83" s="141"/>
      <c r="Q83" s="104" t="s">
        <v>37</v>
      </c>
      <c r="R83" s="57"/>
      <c r="S83" s="173"/>
      <c r="T83" s="226" t="s">
        <v>37</v>
      </c>
      <c r="U83" s="57"/>
      <c r="V83" s="142"/>
    </row>
    <row r="84" spans="1:22" ht="15" outlineLevel="1" x14ac:dyDescent="0.25">
      <c r="A84" s="86" t="s">
        <v>224</v>
      </c>
      <c r="B84" s="70" t="s">
        <v>238</v>
      </c>
      <c r="C84" s="56"/>
      <c r="D84" s="87" t="s">
        <v>239</v>
      </c>
      <c r="E84" s="105" t="str">
        <f t="shared" si="3"/>
        <v>L300</v>
      </c>
      <c r="F84" s="59" t="s">
        <v>27</v>
      </c>
      <c r="G84" s="172"/>
      <c r="H84" s="164" t="s">
        <v>26</v>
      </c>
      <c r="I84" s="57" t="s">
        <v>27</v>
      </c>
      <c r="J84" s="140"/>
      <c r="K84" s="58" t="s">
        <v>37</v>
      </c>
      <c r="L84" s="57" t="s">
        <v>8</v>
      </c>
      <c r="M84" s="172"/>
      <c r="N84" s="132" t="s">
        <v>37</v>
      </c>
      <c r="O84" s="57" t="s">
        <v>9</v>
      </c>
      <c r="P84" s="141"/>
      <c r="Q84" s="104" t="s">
        <v>37</v>
      </c>
      <c r="R84" s="57"/>
      <c r="S84" s="173"/>
      <c r="T84" s="226" t="s">
        <v>37</v>
      </c>
      <c r="U84" s="57"/>
      <c r="V84" s="142"/>
    </row>
    <row r="85" spans="1:22" ht="15" outlineLevel="1" x14ac:dyDescent="0.25">
      <c r="A85" s="86" t="s">
        <v>240</v>
      </c>
      <c r="B85" s="70" t="s">
        <v>241</v>
      </c>
      <c r="C85" s="56"/>
      <c r="D85" s="87" t="s">
        <v>242</v>
      </c>
      <c r="E85" s="105" t="str">
        <f t="shared" si="3"/>
        <v>L300</v>
      </c>
      <c r="F85" s="59" t="s">
        <v>27</v>
      </c>
      <c r="G85" s="172"/>
      <c r="H85" s="164" t="s">
        <v>26</v>
      </c>
      <c r="I85" s="57" t="s">
        <v>27</v>
      </c>
      <c r="J85" s="140"/>
      <c r="K85" s="58" t="s">
        <v>37</v>
      </c>
      <c r="L85" s="57" t="s">
        <v>8</v>
      </c>
      <c r="M85" s="172"/>
      <c r="N85" s="132" t="s">
        <v>37</v>
      </c>
      <c r="O85" s="57" t="s">
        <v>9</v>
      </c>
      <c r="P85" s="141"/>
      <c r="Q85" s="104" t="s">
        <v>37</v>
      </c>
      <c r="R85" s="57"/>
      <c r="S85" s="173"/>
      <c r="T85" s="226" t="s">
        <v>37</v>
      </c>
      <c r="U85" s="57"/>
      <c r="V85" s="142"/>
    </row>
    <row r="86" spans="1:22" ht="27" outlineLevel="1" x14ac:dyDescent="0.25">
      <c r="A86" s="86" t="s">
        <v>24</v>
      </c>
      <c r="B86" s="70" t="s">
        <v>243</v>
      </c>
      <c r="C86" s="56"/>
      <c r="D86" s="87" t="s">
        <v>244</v>
      </c>
      <c r="E86" s="105" t="str">
        <f t="shared" si="3"/>
        <v>N/A</v>
      </c>
      <c r="F86" s="222" t="str">
        <f>I86</f>
        <v>N/A</v>
      </c>
      <c r="G86" s="221"/>
      <c r="H86" s="164" t="s">
        <v>24</v>
      </c>
      <c r="I86" s="57" t="s">
        <v>24</v>
      </c>
      <c r="J86" s="140"/>
      <c r="K86" s="57" t="s">
        <v>24</v>
      </c>
      <c r="L86" s="57" t="s">
        <v>24</v>
      </c>
      <c r="M86" s="172"/>
      <c r="N86" s="164" t="s">
        <v>24</v>
      </c>
      <c r="O86" s="57" t="s">
        <v>24</v>
      </c>
      <c r="P86" s="141"/>
      <c r="Q86" s="104" t="s">
        <v>37</v>
      </c>
      <c r="R86" s="57"/>
      <c r="S86" s="173"/>
      <c r="T86" s="226" t="s">
        <v>37</v>
      </c>
      <c r="U86" s="57"/>
      <c r="V86" s="142"/>
    </row>
    <row r="87" spans="1:22" ht="27" outlineLevel="1" x14ac:dyDescent="0.25">
      <c r="A87" s="86" t="s">
        <v>224</v>
      </c>
      <c r="B87" s="70" t="s">
        <v>245</v>
      </c>
      <c r="C87" s="56" t="s">
        <v>246</v>
      </c>
      <c r="D87" s="87" t="s">
        <v>247</v>
      </c>
      <c r="E87" s="105" t="str">
        <f t="shared" si="3"/>
        <v>L300</v>
      </c>
      <c r="F87" s="59" t="s">
        <v>27</v>
      </c>
      <c r="G87" s="172"/>
      <c r="H87" s="164" t="s">
        <v>26</v>
      </c>
      <c r="I87" s="57" t="s">
        <v>27</v>
      </c>
      <c r="J87" s="140"/>
      <c r="K87" s="58" t="s">
        <v>37</v>
      </c>
      <c r="L87" s="57" t="s">
        <v>8</v>
      </c>
      <c r="M87" s="172"/>
      <c r="N87" s="132" t="s">
        <v>37</v>
      </c>
      <c r="O87" s="57" t="s">
        <v>9</v>
      </c>
      <c r="P87" s="141"/>
      <c r="Q87" s="104" t="s">
        <v>37</v>
      </c>
      <c r="R87" s="57"/>
      <c r="S87" s="173"/>
      <c r="T87" s="226" t="s">
        <v>37</v>
      </c>
      <c r="U87" s="57"/>
      <c r="V87" s="142"/>
    </row>
    <row r="88" spans="1:22" ht="27" outlineLevel="1" x14ac:dyDescent="0.25">
      <c r="A88" s="86" t="s">
        <v>224</v>
      </c>
      <c r="B88" s="70" t="s">
        <v>248</v>
      </c>
      <c r="C88" s="52" t="s">
        <v>98</v>
      </c>
      <c r="D88" s="87" t="s">
        <v>249</v>
      </c>
      <c r="E88" s="105" t="str">
        <f t="shared" si="3"/>
        <v>L300</v>
      </c>
      <c r="F88" s="59" t="s">
        <v>27</v>
      </c>
      <c r="G88" s="172"/>
      <c r="H88" s="164" t="s">
        <v>26</v>
      </c>
      <c r="I88" s="57" t="s">
        <v>27</v>
      </c>
      <c r="J88" s="140"/>
      <c r="K88" s="58" t="s">
        <v>37</v>
      </c>
      <c r="L88" s="57" t="s">
        <v>8</v>
      </c>
      <c r="M88" s="172"/>
      <c r="N88" s="132" t="s">
        <v>37</v>
      </c>
      <c r="O88" s="57" t="s">
        <v>9</v>
      </c>
      <c r="P88" s="141"/>
      <c r="Q88" s="104" t="s">
        <v>37</v>
      </c>
      <c r="R88" s="57"/>
      <c r="S88" s="173"/>
      <c r="T88" s="226" t="s">
        <v>37</v>
      </c>
      <c r="U88" s="57"/>
      <c r="V88" s="142"/>
    </row>
    <row r="89" spans="1:22" s="73" customFormat="1" x14ac:dyDescent="0.25">
      <c r="A89" s="95"/>
      <c r="B89" s="69" t="s">
        <v>250</v>
      </c>
      <c r="C89" s="66" t="s">
        <v>251</v>
      </c>
      <c r="D89" s="92" t="s">
        <v>252</v>
      </c>
      <c r="E89" s="110"/>
      <c r="F89" s="71"/>
      <c r="G89" s="71"/>
      <c r="H89" s="165"/>
      <c r="I89" s="158"/>
      <c r="J89" s="128"/>
      <c r="K89" s="72"/>
      <c r="L89" s="72"/>
      <c r="M89" s="71"/>
      <c r="N89" s="135"/>
      <c r="O89" s="72"/>
      <c r="P89" s="111"/>
      <c r="Q89" s="135"/>
      <c r="R89" s="72"/>
      <c r="S89" s="71"/>
      <c r="T89" s="135" t="s">
        <v>1846</v>
      </c>
      <c r="U89" s="72"/>
      <c r="V89" s="109" t="s">
        <v>1953</v>
      </c>
    </row>
    <row r="90" spans="1:22" ht="15" outlineLevel="1" x14ac:dyDescent="0.25">
      <c r="A90" s="86" t="s">
        <v>253</v>
      </c>
      <c r="B90" s="70" t="s">
        <v>254</v>
      </c>
      <c r="C90" s="56"/>
      <c r="D90" s="87" t="s">
        <v>255</v>
      </c>
      <c r="E90" s="105" t="str">
        <f t="shared" si="3"/>
        <v>L300</v>
      </c>
      <c r="F90" s="59" t="s">
        <v>27</v>
      </c>
      <c r="G90" s="172"/>
      <c r="H90" s="164" t="s">
        <v>26</v>
      </c>
      <c r="I90" s="57" t="s">
        <v>27</v>
      </c>
      <c r="J90" s="140"/>
      <c r="K90" s="58" t="s">
        <v>37</v>
      </c>
      <c r="L90" s="57" t="s">
        <v>8</v>
      </c>
      <c r="M90" s="172"/>
      <c r="N90" s="132" t="s">
        <v>37</v>
      </c>
      <c r="O90" s="57" t="s">
        <v>9</v>
      </c>
      <c r="P90" s="141"/>
      <c r="Q90" s="104"/>
      <c r="R90" s="57"/>
      <c r="S90" s="173"/>
      <c r="T90" s="132"/>
      <c r="U90" s="57"/>
      <c r="V90" s="142"/>
    </row>
    <row r="91" spans="1:22" ht="15" outlineLevel="1" x14ac:dyDescent="0.25">
      <c r="A91" s="86" t="s">
        <v>253</v>
      </c>
      <c r="B91" s="70" t="s">
        <v>256</v>
      </c>
      <c r="C91" s="56" t="s">
        <v>257</v>
      </c>
      <c r="D91" s="87" t="s">
        <v>258</v>
      </c>
      <c r="E91" s="105" t="str">
        <f t="shared" si="3"/>
        <v>L300</v>
      </c>
      <c r="F91" s="59" t="s">
        <v>27</v>
      </c>
      <c r="G91" s="172"/>
      <c r="H91" s="164" t="s">
        <v>26</v>
      </c>
      <c r="I91" s="57" t="s">
        <v>27</v>
      </c>
      <c r="J91" s="140"/>
      <c r="K91" s="58" t="s">
        <v>37</v>
      </c>
      <c r="L91" s="57" t="s">
        <v>8</v>
      </c>
      <c r="M91" s="172"/>
      <c r="N91" s="132" t="s">
        <v>37</v>
      </c>
      <c r="O91" s="57" t="s">
        <v>9</v>
      </c>
      <c r="P91" s="141"/>
      <c r="Q91" s="104"/>
      <c r="R91" s="57"/>
      <c r="S91" s="173"/>
      <c r="T91" s="132"/>
      <c r="U91" s="57"/>
      <c r="V91" s="142"/>
    </row>
    <row r="92" spans="1:22" ht="15" outlineLevel="1" x14ac:dyDescent="0.25">
      <c r="A92" s="86" t="s">
        <v>40</v>
      </c>
      <c r="B92" s="70" t="s">
        <v>259</v>
      </c>
      <c r="C92" s="153" t="s">
        <v>260</v>
      </c>
      <c r="D92" s="87" t="s">
        <v>261</v>
      </c>
      <c r="E92" s="105" t="str">
        <f t="shared" si="3"/>
        <v>L300</v>
      </c>
      <c r="F92" s="59" t="s">
        <v>27</v>
      </c>
      <c r="G92" s="172"/>
      <c r="H92" s="164" t="s">
        <v>26</v>
      </c>
      <c r="I92" s="57" t="s">
        <v>27</v>
      </c>
      <c r="J92" s="140"/>
      <c r="K92" s="58" t="s">
        <v>37</v>
      </c>
      <c r="L92" s="57" t="s">
        <v>8</v>
      </c>
      <c r="M92" s="172"/>
      <c r="N92" s="132" t="s">
        <v>37</v>
      </c>
      <c r="O92" s="57" t="s">
        <v>9</v>
      </c>
      <c r="P92" s="141"/>
      <c r="Q92" s="104"/>
      <c r="R92" s="57"/>
      <c r="S92" s="173"/>
      <c r="T92" s="132"/>
      <c r="U92" s="57"/>
      <c r="V92" s="142"/>
    </row>
    <row r="93" spans="1:22" ht="15" outlineLevel="1" x14ac:dyDescent="0.25">
      <c r="A93" s="86" t="s">
        <v>40</v>
      </c>
      <c r="B93" s="70" t="s">
        <v>262</v>
      </c>
      <c r="C93" s="153" t="s">
        <v>263</v>
      </c>
      <c r="D93" s="87" t="s">
        <v>264</v>
      </c>
      <c r="E93" s="105" t="str">
        <f t="shared" si="3"/>
        <v>L300</v>
      </c>
      <c r="F93" s="59" t="s">
        <v>27</v>
      </c>
      <c r="G93" s="172"/>
      <c r="H93" s="164" t="s">
        <v>26</v>
      </c>
      <c r="I93" s="57" t="s">
        <v>27</v>
      </c>
      <c r="J93" s="140"/>
      <c r="K93" s="58" t="s">
        <v>37</v>
      </c>
      <c r="L93" s="57" t="s">
        <v>8</v>
      </c>
      <c r="M93" s="172"/>
      <c r="N93" s="132" t="s">
        <v>37</v>
      </c>
      <c r="O93" s="57" t="s">
        <v>9</v>
      </c>
      <c r="P93" s="141"/>
      <c r="Q93" s="104"/>
      <c r="R93" s="57"/>
      <c r="S93" s="173"/>
      <c r="T93" s="132"/>
      <c r="U93" s="57"/>
      <c r="V93" s="142"/>
    </row>
    <row r="94" spans="1:22" ht="15" outlineLevel="1" x14ac:dyDescent="0.25">
      <c r="A94" s="86" t="s">
        <v>40</v>
      </c>
      <c r="B94" s="70" t="s">
        <v>265</v>
      </c>
      <c r="C94" s="153" t="s">
        <v>266</v>
      </c>
      <c r="D94" s="87" t="s">
        <v>267</v>
      </c>
      <c r="E94" s="105" t="str">
        <f t="shared" si="3"/>
        <v>L300</v>
      </c>
      <c r="F94" s="59" t="s">
        <v>27</v>
      </c>
      <c r="G94" s="172"/>
      <c r="H94" s="164" t="s">
        <v>26</v>
      </c>
      <c r="I94" s="57" t="s">
        <v>27</v>
      </c>
      <c r="J94" s="140"/>
      <c r="K94" s="58" t="s">
        <v>37</v>
      </c>
      <c r="L94" s="57" t="s">
        <v>8</v>
      </c>
      <c r="M94" s="172"/>
      <c r="N94" s="132" t="s">
        <v>37</v>
      </c>
      <c r="O94" s="57" t="s">
        <v>9</v>
      </c>
      <c r="P94" s="141"/>
      <c r="Q94" s="104"/>
      <c r="R94" s="57"/>
      <c r="S94" s="173"/>
      <c r="T94" s="132"/>
      <c r="U94" s="57"/>
      <c r="V94" s="142"/>
    </row>
    <row r="95" spans="1:22" ht="27" outlineLevel="1" x14ac:dyDescent="0.25">
      <c r="A95" s="86" t="s">
        <v>40</v>
      </c>
      <c r="B95" s="70" t="s">
        <v>268</v>
      </c>
      <c r="C95" s="153"/>
      <c r="D95" s="87" t="s">
        <v>269</v>
      </c>
      <c r="E95" s="105" t="str">
        <f t="shared" si="3"/>
        <v>L300</v>
      </c>
      <c r="F95" s="59" t="s">
        <v>27</v>
      </c>
      <c r="G95" s="172"/>
      <c r="H95" s="164" t="s">
        <v>26</v>
      </c>
      <c r="I95" s="57" t="s">
        <v>27</v>
      </c>
      <c r="J95" s="140"/>
      <c r="K95" s="58" t="s">
        <v>37</v>
      </c>
      <c r="L95" s="57" t="s">
        <v>8</v>
      </c>
      <c r="M95" s="172"/>
      <c r="N95" s="132" t="s">
        <v>37</v>
      </c>
      <c r="O95" s="57" t="s">
        <v>9</v>
      </c>
      <c r="P95" s="141"/>
      <c r="Q95" s="104"/>
      <c r="R95" s="57"/>
      <c r="S95" s="173"/>
      <c r="T95" s="132"/>
      <c r="U95" s="57"/>
      <c r="V95" s="142"/>
    </row>
    <row r="96" spans="1:22" ht="15" outlineLevel="1" x14ac:dyDescent="0.25">
      <c r="A96" s="86" t="s">
        <v>40</v>
      </c>
      <c r="B96" s="70" t="s">
        <v>270</v>
      </c>
      <c r="C96" s="153" t="s">
        <v>271</v>
      </c>
      <c r="D96" s="87" t="s">
        <v>272</v>
      </c>
      <c r="E96" s="105" t="str">
        <f t="shared" si="3"/>
        <v>L300</v>
      </c>
      <c r="F96" s="59" t="s">
        <v>27</v>
      </c>
      <c r="G96" s="172"/>
      <c r="H96" s="164" t="s">
        <v>26</v>
      </c>
      <c r="I96" s="57" t="s">
        <v>27</v>
      </c>
      <c r="J96" s="140"/>
      <c r="K96" s="58" t="s">
        <v>37</v>
      </c>
      <c r="L96" s="57" t="s">
        <v>8</v>
      </c>
      <c r="M96" s="172"/>
      <c r="N96" s="132" t="s">
        <v>37</v>
      </c>
      <c r="O96" s="57" t="s">
        <v>9</v>
      </c>
      <c r="P96" s="141"/>
      <c r="Q96" s="104"/>
      <c r="R96" s="57"/>
      <c r="S96" s="173"/>
      <c r="T96" s="132"/>
      <c r="U96" s="57"/>
      <c r="V96" s="142"/>
    </row>
    <row r="97" spans="1:22" ht="15" outlineLevel="1" x14ac:dyDescent="0.25">
      <c r="A97" s="86" t="s">
        <v>253</v>
      </c>
      <c r="B97" s="70" t="s">
        <v>273</v>
      </c>
      <c r="C97" s="153"/>
      <c r="D97" s="87" t="s">
        <v>274</v>
      </c>
      <c r="E97" s="105" t="str">
        <f t="shared" si="3"/>
        <v>L300</v>
      </c>
      <c r="F97" s="59" t="s">
        <v>27</v>
      </c>
      <c r="G97" s="172"/>
      <c r="H97" s="164" t="s">
        <v>26</v>
      </c>
      <c r="I97" s="57" t="s">
        <v>27</v>
      </c>
      <c r="J97" s="140"/>
      <c r="K97" s="58" t="s">
        <v>37</v>
      </c>
      <c r="L97" s="57" t="s">
        <v>8</v>
      </c>
      <c r="M97" s="172"/>
      <c r="N97" s="132" t="s">
        <v>37</v>
      </c>
      <c r="O97" s="57" t="s">
        <v>9</v>
      </c>
      <c r="P97" s="141"/>
      <c r="Q97" s="104"/>
      <c r="R97" s="57"/>
      <c r="S97" s="173"/>
      <c r="T97" s="132"/>
      <c r="U97" s="57"/>
      <c r="V97" s="142"/>
    </row>
    <row r="98" spans="1:22" ht="15" outlineLevel="1" x14ac:dyDescent="0.25">
      <c r="A98" s="86" t="s">
        <v>253</v>
      </c>
      <c r="B98" s="70" t="s">
        <v>275</v>
      </c>
      <c r="C98" s="52" t="s">
        <v>98</v>
      </c>
      <c r="D98" s="87" t="s">
        <v>276</v>
      </c>
      <c r="E98" s="105" t="str">
        <f t="shared" si="3"/>
        <v>L300</v>
      </c>
      <c r="F98" s="59" t="s">
        <v>27</v>
      </c>
      <c r="G98" s="172"/>
      <c r="H98" s="164" t="s">
        <v>26</v>
      </c>
      <c r="I98" s="57" t="s">
        <v>27</v>
      </c>
      <c r="J98" s="140"/>
      <c r="K98" s="58" t="s">
        <v>37</v>
      </c>
      <c r="L98" s="57" t="s">
        <v>8</v>
      </c>
      <c r="M98" s="172"/>
      <c r="N98" s="132" t="s">
        <v>37</v>
      </c>
      <c r="O98" s="57" t="s">
        <v>9</v>
      </c>
      <c r="P98" s="141"/>
      <c r="Q98" s="104"/>
      <c r="R98" s="57"/>
      <c r="S98" s="173"/>
      <c r="T98" s="132"/>
      <c r="U98" s="57"/>
      <c r="V98" s="142"/>
    </row>
    <row r="99" spans="1:22" s="73" customFormat="1" x14ac:dyDescent="0.25">
      <c r="A99" s="95"/>
      <c r="B99" s="69" t="s">
        <v>277</v>
      </c>
      <c r="C99" s="66" t="s">
        <v>278</v>
      </c>
      <c r="D99" s="92" t="s">
        <v>279</v>
      </c>
      <c r="E99" s="110"/>
      <c r="F99" s="158"/>
      <c r="G99" s="71"/>
      <c r="H99" s="165"/>
      <c r="I99" s="158"/>
      <c r="J99" s="128"/>
      <c r="K99" s="72"/>
      <c r="L99" s="72"/>
      <c r="M99" s="71"/>
      <c r="N99" s="135"/>
      <c r="O99" s="72"/>
      <c r="P99" s="111"/>
      <c r="Q99" s="135"/>
      <c r="R99" s="72"/>
      <c r="S99" s="71"/>
      <c r="T99" s="135" t="s">
        <v>1846</v>
      </c>
      <c r="U99" s="72"/>
      <c r="V99" s="109" t="s">
        <v>1953</v>
      </c>
    </row>
    <row r="100" spans="1:22" ht="15" outlineLevel="1" x14ac:dyDescent="0.25">
      <c r="A100" s="86" t="s">
        <v>40</v>
      </c>
      <c r="B100" s="70" t="s">
        <v>280</v>
      </c>
      <c r="C100" s="153" t="s">
        <v>281</v>
      </c>
      <c r="D100" s="87" t="s">
        <v>282</v>
      </c>
      <c r="E100" s="105" t="str">
        <f t="shared" si="3"/>
        <v>L200</v>
      </c>
      <c r="F100" s="59" t="s">
        <v>27</v>
      </c>
      <c r="G100" s="172"/>
      <c r="H100" s="164" t="s">
        <v>24</v>
      </c>
      <c r="I100" s="57" t="s">
        <v>24</v>
      </c>
      <c r="J100" s="140"/>
      <c r="K100" s="58" t="s">
        <v>26</v>
      </c>
      <c r="L100" s="57" t="s">
        <v>8</v>
      </c>
      <c r="M100" s="172"/>
      <c r="N100" s="132" t="s">
        <v>37</v>
      </c>
      <c r="O100" s="57" t="s">
        <v>9</v>
      </c>
      <c r="P100" s="141"/>
      <c r="Q100" s="104"/>
      <c r="R100" s="57"/>
      <c r="S100" s="173"/>
      <c r="T100" s="170"/>
      <c r="U100" s="57"/>
      <c r="V100" s="142"/>
    </row>
    <row r="101" spans="1:22" ht="15" outlineLevel="1" x14ac:dyDescent="0.25">
      <c r="A101" s="86" t="s">
        <v>224</v>
      </c>
      <c r="B101" s="70" t="s">
        <v>283</v>
      </c>
      <c r="C101" s="153" t="s">
        <v>284</v>
      </c>
      <c r="D101" s="87" t="s">
        <v>285</v>
      </c>
      <c r="E101" s="105" t="str">
        <f t="shared" si="3"/>
        <v>L200</v>
      </c>
      <c r="F101" s="59" t="s">
        <v>27</v>
      </c>
      <c r="G101" s="172"/>
      <c r="H101" s="164" t="s">
        <v>24</v>
      </c>
      <c r="I101" s="57" t="s">
        <v>24</v>
      </c>
      <c r="J101" s="140"/>
      <c r="K101" s="58" t="s">
        <v>26</v>
      </c>
      <c r="L101" s="57" t="s">
        <v>8</v>
      </c>
      <c r="M101" s="172"/>
      <c r="N101" s="132" t="s">
        <v>37</v>
      </c>
      <c r="O101" s="57" t="s">
        <v>9</v>
      </c>
      <c r="P101" s="141"/>
      <c r="Q101" s="104"/>
      <c r="R101" s="57"/>
      <c r="S101" s="173"/>
      <c r="T101" s="170"/>
      <c r="U101" s="57"/>
      <c r="V101" s="142"/>
    </row>
    <row r="102" spans="1:22" ht="15" outlineLevel="1" x14ac:dyDescent="0.25">
      <c r="A102" s="86" t="s">
        <v>40</v>
      </c>
      <c r="B102" s="70" t="s">
        <v>286</v>
      </c>
      <c r="C102" s="152" t="s">
        <v>98</v>
      </c>
      <c r="D102" s="87" t="s">
        <v>287</v>
      </c>
      <c r="E102" s="105" t="str">
        <f t="shared" si="3"/>
        <v>L200</v>
      </c>
      <c r="F102" s="59" t="s">
        <v>27</v>
      </c>
      <c r="G102" s="172"/>
      <c r="H102" s="164" t="s">
        <v>24</v>
      </c>
      <c r="I102" s="57" t="s">
        <v>24</v>
      </c>
      <c r="J102" s="140"/>
      <c r="K102" s="58" t="s">
        <v>26</v>
      </c>
      <c r="L102" s="57" t="s">
        <v>8</v>
      </c>
      <c r="M102" s="172"/>
      <c r="N102" s="132" t="s">
        <v>37</v>
      </c>
      <c r="O102" s="57" t="s">
        <v>9</v>
      </c>
      <c r="P102" s="141"/>
      <c r="Q102" s="104"/>
      <c r="R102" s="57"/>
      <c r="S102" s="173"/>
      <c r="T102" s="170"/>
      <c r="U102" s="57"/>
      <c r="V102" s="142"/>
    </row>
    <row r="103" spans="1:22" s="64" customFormat="1" ht="15" collapsed="1" x14ac:dyDescent="0.25">
      <c r="A103" s="89"/>
      <c r="B103" s="61" t="s">
        <v>288</v>
      </c>
      <c r="C103" s="62"/>
      <c r="D103" s="90" t="s">
        <v>289</v>
      </c>
      <c r="E103" s="106"/>
      <c r="F103" s="63"/>
      <c r="G103" s="155"/>
      <c r="H103" s="162"/>
      <c r="I103" s="156"/>
      <c r="J103" s="126"/>
      <c r="K103" s="60"/>
      <c r="L103" s="60"/>
      <c r="M103" s="155"/>
      <c r="N103" s="133"/>
      <c r="O103" s="60"/>
      <c r="P103" s="107"/>
      <c r="Q103" s="117"/>
      <c r="R103" s="62"/>
      <c r="S103" s="160"/>
      <c r="T103" s="169"/>
      <c r="U103" s="62"/>
      <c r="V103" s="118"/>
    </row>
    <row r="104" spans="1:22" s="73" customFormat="1" x14ac:dyDescent="0.25">
      <c r="A104" s="95"/>
      <c r="B104" s="69" t="s">
        <v>290</v>
      </c>
      <c r="C104" s="66" t="s">
        <v>291</v>
      </c>
      <c r="D104" s="92" t="s">
        <v>292</v>
      </c>
      <c r="E104" s="110"/>
      <c r="F104" s="71"/>
      <c r="G104" s="71"/>
      <c r="H104" s="165"/>
      <c r="I104" s="158"/>
      <c r="J104" s="128"/>
      <c r="K104" s="72"/>
      <c r="L104" s="72"/>
      <c r="M104" s="71"/>
      <c r="N104" s="135"/>
      <c r="O104" s="72"/>
      <c r="P104" s="111"/>
      <c r="Q104" s="135"/>
      <c r="R104" s="72"/>
      <c r="S104" s="71"/>
      <c r="T104" s="135" t="s">
        <v>1846</v>
      </c>
      <c r="U104" s="72"/>
      <c r="V104" s="109" t="s">
        <v>1953</v>
      </c>
    </row>
    <row r="105" spans="1:22" ht="15" outlineLevel="1" x14ac:dyDescent="0.25">
      <c r="A105" s="86" t="s">
        <v>138</v>
      </c>
      <c r="B105" s="70" t="s">
        <v>293</v>
      </c>
      <c r="C105" s="56" t="s">
        <v>294</v>
      </c>
      <c r="D105" s="87" t="s">
        <v>295</v>
      </c>
      <c r="E105" s="105" t="str">
        <f t="shared" ref="E105:E169" si="4">K105</f>
        <v>L300</v>
      </c>
      <c r="F105" s="59" t="s">
        <v>27</v>
      </c>
      <c r="G105" s="172"/>
      <c r="H105" s="164" t="s">
        <v>26</v>
      </c>
      <c r="I105" s="57" t="s">
        <v>27</v>
      </c>
      <c r="J105" s="140"/>
      <c r="K105" s="58" t="s">
        <v>37</v>
      </c>
      <c r="L105" s="57" t="s">
        <v>8</v>
      </c>
      <c r="M105" s="172"/>
      <c r="N105" s="132" t="s">
        <v>37</v>
      </c>
      <c r="O105" s="57" t="s">
        <v>9</v>
      </c>
      <c r="P105" s="141"/>
      <c r="Q105" s="104"/>
      <c r="R105" s="57"/>
      <c r="S105" s="173"/>
      <c r="T105" s="132"/>
      <c r="U105" s="57"/>
      <c r="V105" s="142"/>
    </row>
    <row r="106" spans="1:22" ht="15" outlineLevel="1" x14ac:dyDescent="0.25">
      <c r="A106" s="86" t="s">
        <v>138</v>
      </c>
      <c r="B106" s="70" t="s">
        <v>296</v>
      </c>
      <c r="C106" s="56" t="s">
        <v>297</v>
      </c>
      <c r="D106" s="87" t="s">
        <v>298</v>
      </c>
      <c r="E106" s="105" t="str">
        <f t="shared" si="4"/>
        <v>L300</v>
      </c>
      <c r="F106" s="59" t="s">
        <v>27</v>
      </c>
      <c r="G106" s="172"/>
      <c r="H106" s="164" t="s">
        <v>26</v>
      </c>
      <c r="I106" s="57" t="s">
        <v>27</v>
      </c>
      <c r="J106" s="140"/>
      <c r="K106" s="58" t="s">
        <v>37</v>
      </c>
      <c r="L106" s="57" t="s">
        <v>8</v>
      </c>
      <c r="M106" s="172"/>
      <c r="N106" s="132" t="s">
        <v>37</v>
      </c>
      <c r="O106" s="57" t="s">
        <v>9</v>
      </c>
      <c r="P106" s="141"/>
      <c r="Q106" s="104"/>
      <c r="R106" s="57"/>
      <c r="S106" s="173"/>
      <c r="T106" s="132"/>
      <c r="U106" s="57"/>
      <c r="V106" s="142"/>
    </row>
    <row r="107" spans="1:22" ht="15" outlineLevel="1" x14ac:dyDescent="0.25">
      <c r="A107" s="86" t="s">
        <v>138</v>
      </c>
      <c r="B107" s="70" t="s">
        <v>299</v>
      </c>
      <c r="C107" s="56" t="s">
        <v>300</v>
      </c>
      <c r="D107" s="87" t="s">
        <v>301</v>
      </c>
      <c r="E107" s="105" t="str">
        <f t="shared" si="4"/>
        <v>L300</v>
      </c>
      <c r="F107" s="59" t="s">
        <v>27</v>
      </c>
      <c r="G107" s="172"/>
      <c r="H107" s="164" t="s">
        <v>26</v>
      </c>
      <c r="I107" s="57" t="s">
        <v>27</v>
      </c>
      <c r="J107" s="140"/>
      <c r="K107" s="58" t="s">
        <v>37</v>
      </c>
      <c r="L107" s="57" t="s">
        <v>8</v>
      </c>
      <c r="M107" s="172"/>
      <c r="N107" s="132" t="s">
        <v>37</v>
      </c>
      <c r="O107" s="57" t="s">
        <v>9</v>
      </c>
      <c r="P107" s="141"/>
      <c r="Q107" s="104"/>
      <c r="R107" s="57"/>
      <c r="S107" s="173"/>
      <c r="T107" s="132"/>
      <c r="U107" s="57"/>
      <c r="V107" s="142"/>
    </row>
    <row r="108" spans="1:22" ht="15" outlineLevel="1" x14ac:dyDescent="0.25">
      <c r="A108" s="86" t="s">
        <v>40</v>
      </c>
      <c r="B108" s="70" t="s">
        <v>302</v>
      </c>
      <c r="C108" s="153"/>
      <c r="D108" s="87" t="s">
        <v>303</v>
      </c>
      <c r="E108" s="105" t="str">
        <f t="shared" si="4"/>
        <v>L300</v>
      </c>
      <c r="F108" s="59" t="s">
        <v>27</v>
      </c>
      <c r="G108" s="172"/>
      <c r="H108" s="164" t="s">
        <v>26</v>
      </c>
      <c r="I108" s="57" t="s">
        <v>27</v>
      </c>
      <c r="J108" s="140"/>
      <c r="K108" s="58" t="s">
        <v>37</v>
      </c>
      <c r="L108" s="57" t="s">
        <v>8</v>
      </c>
      <c r="M108" s="172"/>
      <c r="N108" s="132" t="s">
        <v>37</v>
      </c>
      <c r="O108" s="57" t="s">
        <v>9</v>
      </c>
      <c r="P108" s="141"/>
      <c r="Q108" s="104"/>
      <c r="R108" s="57"/>
      <c r="S108" s="173"/>
      <c r="T108" s="132"/>
      <c r="U108" s="57"/>
      <c r="V108" s="142"/>
    </row>
    <row r="109" spans="1:22" ht="15" outlineLevel="1" x14ac:dyDescent="0.25">
      <c r="A109" s="86" t="s">
        <v>138</v>
      </c>
      <c r="B109" s="70" t="s">
        <v>304</v>
      </c>
      <c r="C109" s="56" t="s">
        <v>305</v>
      </c>
      <c r="D109" s="87" t="s">
        <v>306</v>
      </c>
      <c r="E109" s="105" t="str">
        <f t="shared" si="4"/>
        <v>L300</v>
      </c>
      <c r="F109" s="59" t="s">
        <v>27</v>
      </c>
      <c r="G109" s="172"/>
      <c r="H109" s="164" t="s">
        <v>26</v>
      </c>
      <c r="I109" s="57" t="s">
        <v>27</v>
      </c>
      <c r="J109" s="140"/>
      <c r="K109" s="58" t="s">
        <v>37</v>
      </c>
      <c r="L109" s="57" t="s">
        <v>8</v>
      </c>
      <c r="M109" s="172"/>
      <c r="N109" s="132" t="s">
        <v>37</v>
      </c>
      <c r="O109" s="57" t="s">
        <v>9</v>
      </c>
      <c r="P109" s="141"/>
      <c r="Q109" s="104"/>
      <c r="R109" s="57"/>
      <c r="S109" s="173"/>
      <c r="T109" s="132"/>
      <c r="U109" s="57"/>
      <c r="V109" s="142"/>
    </row>
    <row r="110" spans="1:22" ht="15" outlineLevel="1" x14ac:dyDescent="0.25">
      <c r="A110" s="86" t="s">
        <v>138</v>
      </c>
      <c r="B110" s="70" t="s">
        <v>307</v>
      </c>
      <c r="C110" s="56" t="s">
        <v>308</v>
      </c>
      <c r="D110" s="87" t="s">
        <v>309</v>
      </c>
      <c r="E110" s="105" t="str">
        <f t="shared" si="4"/>
        <v>L300</v>
      </c>
      <c r="F110" s="59" t="s">
        <v>27</v>
      </c>
      <c r="G110" s="172"/>
      <c r="H110" s="164" t="s">
        <v>26</v>
      </c>
      <c r="I110" s="57" t="s">
        <v>27</v>
      </c>
      <c r="J110" s="140"/>
      <c r="K110" s="58" t="s">
        <v>37</v>
      </c>
      <c r="L110" s="57" t="s">
        <v>8</v>
      </c>
      <c r="M110" s="172"/>
      <c r="N110" s="132" t="s">
        <v>37</v>
      </c>
      <c r="O110" s="57" t="s">
        <v>9</v>
      </c>
      <c r="P110" s="141"/>
      <c r="Q110" s="104"/>
      <c r="R110" s="57"/>
      <c r="S110" s="173"/>
      <c r="T110" s="132"/>
      <c r="U110" s="57"/>
      <c r="V110" s="142"/>
    </row>
    <row r="111" spans="1:22" ht="15" outlineLevel="1" x14ac:dyDescent="0.25">
      <c r="A111" s="86" t="s">
        <v>138</v>
      </c>
      <c r="B111" s="70" t="s">
        <v>310</v>
      </c>
      <c r="C111" s="52" t="s">
        <v>98</v>
      </c>
      <c r="D111" s="87" t="s">
        <v>311</v>
      </c>
      <c r="E111" s="105" t="str">
        <f t="shared" si="4"/>
        <v>L300</v>
      </c>
      <c r="F111" s="59" t="s">
        <v>27</v>
      </c>
      <c r="G111" s="172"/>
      <c r="H111" s="164" t="s">
        <v>26</v>
      </c>
      <c r="I111" s="57" t="s">
        <v>27</v>
      </c>
      <c r="J111" s="140"/>
      <c r="K111" s="58" t="s">
        <v>37</v>
      </c>
      <c r="L111" s="57" t="s">
        <v>8</v>
      </c>
      <c r="M111" s="172"/>
      <c r="N111" s="132" t="s">
        <v>37</v>
      </c>
      <c r="O111" s="57" t="s">
        <v>9</v>
      </c>
      <c r="P111" s="141"/>
      <c r="Q111" s="104"/>
      <c r="R111" s="57"/>
      <c r="S111" s="173"/>
      <c r="T111" s="132"/>
      <c r="U111" s="57"/>
      <c r="V111" s="142"/>
    </row>
    <row r="112" spans="1:22" s="73" customFormat="1" x14ac:dyDescent="0.25">
      <c r="A112" s="95"/>
      <c r="B112" s="69" t="s">
        <v>312</v>
      </c>
      <c r="C112" s="66" t="s">
        <v>313</v>
      </c>
      <c r="D112" s="92" t="s">
        <v>314</v>
      </c>
      <c r="E112" s="110"/>
      <c r="F112" s="71"/>
      <c r="G112" s="71"/>
      <c r="H112" s="165"/>
      <c r="I112" s="158"/>
      <c r="J112" s="128"/>
      <c r="K112" s="72"/>
      <c r="L112" s="72"/>
      <c r="M112" s="71"/>
      <c r="N112" s="135"/>
      <c r="O112" s="72"/>
      <c r="P112" s="111"/>
      <c r="Q112" s="135"/>
      <c r="R112" s="72"/>
      <c r="S112" s="71"/>
      <c r="T112" s="135" t="s">
        <v>1846</v>
      </c>
      <c r="U112" s="72"/>
      <c r="V112" s="109" t="s">
        <v>1953</v>
      </c>
    </row>
    <row r="113" spans="1:22" ht="15" outlineLevel="1" x14ac:dyDescent="0.25">
      <c r="A113" s="86" t="s">
        <v>224</v>
      </c>
      <c r="B113" s="70" t="s">
        <v>315</v>
      </c>
      <c r="C113" s="56" t="s">
        <v>313</v>
      </c>
      <c r="D113" s="87" t="s">
        <v>316</v>
      </c>
      <c r="E113" s="105" t="str">
        <f t="shared" si="4"/>
        <v>L300</v>
      </c>
      <c r="F113" s="59" t="s">
        <v>27</v>
      </c>
      <c r="G113" s="172"/>
      <c r="H113" s="164" t="s">
        <v>26</v>
      </c>
      <c r="I113" s="57" t="s">
        <v>27</v>
      </c>
      <c r="J113" s="140"/>
      <c r="K113" s="58" t="s">
        <v>37</v>
      </c>
      <c r="L113" s="57" t="s">
        <v>8</v>
      </c>
      <c r="M113" s="172"/>
      <c r="N113" s="132" t="s">
        <v>37</v>
      </c>
      <c r="O113" s="57" t="s">
        <v>9</v>
      </c>
      <c r="P113" s="141"/>
      <c r="Q113" s="104"/>
      <c r="R113" s="57"/>
      <c r="S113" s="173"/>
      <c r="T113" s="132"/>
      <c r="U113" s="57"/>
      <c r="V113" s="142"/>
    </row>
    <row r="114" spans="1:22" ht="15" outlineLevel="1" x14ac:dyDescent="0.25">
      <c r="A114" s="86" t="s">
        <v>224</v>
      </c>
      <c r="B114" s="70" t="s">
        <v>317</v>
      </c>
      <c r="C114" s="56"/>
      <c r="D114" s="87" t="s">
        <v>318</v>
      </c>
      <c r="E114" s="105" t="str">
        <f t="shared" si="4"/>
        <v>L300</v>
      </c>
      <c r="F114" s="59" t="s">
        <v>27</v>
      </c>
      <c r="G114" s="172"/>
      <c r="H114" s="164" t="s">
        <v>26</v>
      </c>
      <c r="I114" s="57" t="s">
        <v>27</v>
      </c>
      <c r="J114" s="140"/>
      <c r="K114" s="58" t="s">
        <v>37</v>
      </c>
      <c r="L114" s="57" t="s">
        <v>8</v>
      </c>
      <c r="M114" s="172"/>
      <c r="N114" s="132" t="s">
        <v>37</v>
      </c>
      <c r="O114" s="57" t="s">
        <v>9</v>
      </c>
      <c r="P114" s="141"/>
      <c r="Q114" s="104"/>
      <c r="R114" s="57"/>
      <c r="S114" s="173"/>
      <c r="T114" s="132"/>
      <c r="U114" s="57"/>
      <c r="V114" s="142"/>
    </row>
    <row r="115" spans="1:22" ht="15" outlineLevel="1" x14ac:dyDescent="0.25">
      <c r="A115" s="86" t="s">
        <v>224</v>
      </c>
      <c r="B115" s="70" t="s">
        <v>319</v>
      </c>
      <c r="C115" s="56"/>
      <c r="D115" s="87" t="s">
        <v>320</v>
      </c>
      <c r="E115" s="105" t="str">
        <f t="shared" si="4"/>
        <v>L300</v>
      </c>
      <c r="F115" s="59" t="s">
        <v>27</v>
      </c>
      <c r="G115" s="172"/>
      <c r="H115" s="164" t="s">
        <v>26</v>
      </c>
      <c r="I115" s="57" t="s">
        <v>27</v>
      </c>
      <c r="J115" s="140"/>
      <c r="K115" s="58" t="s">
        <v>37</v>
      </c>
      <c r="L115" s="57" t="s">
        <v>8</v>
      </c>
      <c r="M115" s="172"/>
      <c r="N115" s="132" t="s">
        <v>37</v>
      </c>
      <c r="O115" s="57" t="s">
        <v>9</v>
      </c>
      <c r="P115" s="141"/>
      <c r="Q115" s="104"/>
      <c r="R115" s="57"/>
      <c r="S115" s="173"/>
      <c r="T115" s="132"/>
      <c r="U115" s="57"/>
      <c r="V115" s="142"/>
    </row>
    <row r="116" spans="1:22" ht="15" outlineLevel="1" x14ac:dyDescent="0.25">
      <c r="A116" s="86" t="s">
        <v>224</v>
      </c>
      <c r="B116" s="70" t="s">
        <v>321</v>
      </c>
      <c r="C116" s="56"/>
      <c r="D116" s="87" t="s">
        <v>322</v>
      </c>
      <c r="E116" s="105" t="str">
        <f t="shared" si="4"/>
        <v>L300</v>
      </c>
      <c r="F116" s="59" t="s">
        <v>27</v>
      </c>
      <c r="G116" s="172"/>
      <c r="H116" s="164" t="s">
        <v>26</v>
      </c>
      <c r="I116" s="57" t="s">
        <v>27</v>
      </c>
      <c r="J116" s="140"/>
      <c r="K116" s="58" t="s">
        <v>37</v>
      </c>
      <c r="L116" s="57" t="s">
        <v>8</v>
      </c>
      <c r="M116" s="172"/>
      <c r="N116" s="132" t="s">
        <v>37</v>
      </c>
      <c r="O116" s="57" t="s">
        <v>9</v>
      </c>
      <c r="P116" s="141"/>
      <c r="Q116" s="104"/>
      <c r="R116" s="57"/>
      <c r="S116" s="173"/>
      <c r="T116" s="132"/>
      <c r="U116" s="57"/>
      <c r="V116" s="142"/>
    </row>
    <row r="117" spans="1:22" ht="15" outlineLevel="1" x14ac:dyDescent="0.25">
      <c r="A117" s="86" t="s">
        <v>224</v>
      </c>
      <c r="B117" s="70" t="s">
        <v>323</v>
      </c>
      <c r="C117" s="56"/>
      <c r="D117" s="87" t="s">
        <v>324</v>
      </c>
      <c r="E117" s="105" t="str">
        <f t="shared" si="4"/>
        <v>L300</v>
      </c>
      <c r="F117" s="59" t="s">
        <v>27</v>
      </c>
      <c r="G117" s="172"/>
      <c r="H117" s="164" t="s">
        <v>26</v>
      </c>
      <c r="I117" s="57" t="s">
        <v>27</v>
      </c>
      <c r="J117" s="140"/>
      <c r="K117" s="58" t="s">
        <v>37</v>
      </c>
      <c r="L117" s="57" t="s">
        <v>8</v>
      </c>
      <c r="M117" s="172"/>
      <c r="N117" s="132" t="s">
        <v>37</v>
      </c>
      <c r="O117" s="57" t="s">
        <v>9</v>
      </c>
      <c r="P117" s="141"/>
      <c r="Q117" s="104"/>
      <c r="R117" s="57"/>
      <c r="S117" s="173"/>
      <c r="T117" s="132"/>
      <c r="U117" s="57"/>
      <c r="V117" s="142"/>
    </row>
    <row r="118" spans="1:22" ht="15" outlineLevel="1" x14ac:dyDescent="0.25">
      <c r="A118" s="86" t="s">
        <v>224</v>
      </c>
      <c r="B118" s="70" t="s">
        <v>325</v>
      </c>
      <c r="C118" s="56"/>
      <c r="D118" s="87" t="s">
        <v>326</v>
      </c>
      <c r="E118" s="105" t="str">
        <f t="shared" si="4"/>
        <v>L300</v>
      </c>
      <c r="F118" s="59" t="s">
        <v>27</v>
      </c>
      <c r="G118" s="172"/>
      <c r="H118" s="164" t="s">
        <v>26</v>
      </c>
      <c r="I118" s="57" t="s">
        <v>27</v>
      </c>
      <c r="J118" s="140"/>
      <c r="K118" s="58" t="s">
        <v>37</v>
      </c>
      <c r="L118" s="57" t="s">
        <v>8</v>
      </c>
      <c r="M118" s="172"/>
      <c r="N118" s="132" t="s">
        <v>37</v>
      </c>
      <c r="O118" s="57" t="s">
        <v>9</v>
      </c>
      <c r="P118" s="141"/>
      <c r="Q118" s="104"/>
      <c r="R118" s="57"/>
      <c r="S118" s="173"/>
      <c r="T118" s="132"/>
      <c r="U118" s="57"/>
      <c r="V118" s="142"/>
    </row>
    <row r="119" spans="1:22" ht="15" outlineLevel="1" x14ac:dyDescent="0.25">
      <c r="A119" s="86" t="s">
        <v>24</v>
      </c>
      <c r="B119" s="70" t="s">
        <v>327</v>
      </c>
      <c r="C119" s="56" t="s">
        <v>328</v>
      </c>
      <c r="D119" s="87" t="s">
        <v>329</v>
      </c>
      <c r="E119" s="105" t="str">
        <f t="shared" si="4"/>
        <v>N/A</v>
      </c>
      <c r="F119" s="222" t="str">
        <f>I119</f>
        <v>N/A</v>
      </c>
      <c r="G119" s="221"/>
      <c r="H119" s="164" t="s">
        <v>24</v>
      </c>
      <c r="I119" s="57" t="s">
        <v>24</v>
      </c>
      <c r="J119" s="140"/>
      <c r="K119" s="57" t="s">
        <v>24</v>
      </c>
      <c r="L119" s="57" t="s">
        <v>24</v>
      </c>
      <c r="M119" s="172"/>
      <c r="N119" s="164" t="s">
        <v>24</v>
      </c>
      <c r="O119" s="57" t="s">
        <v>24</v>
      </c>
      <c r="P119" s="141"/>
      <c r="Q119" s="104"/>
      <c r="R119" s="57"/>
      <c r="S119" s="173"/>
      <c r="T119" s="132"/>
      <c r="U119" s="57"/>
      <c r="V119" s="142"/>
    </row>
    <row r="120" spans="1:22" ht="15" outlineLevel="1" x14ac:dyDescent="0.25">
      <c r="A120" s="86" t="s">
        <v>24</v>
      </c>
      <c r="B120" s="70" t="s">
        <v>330</v>
      </c>
      <c r="C120" s="56" t="s">
        <v>331</v>
      </c>
      <c r="D120" s="87" t="s">
        <v>332</v>
      </c>
      <c r="E120" s="105" t="str">
        <f t="shared" si="4"/>
        <v>L300</v>
      </c>
      <c r="F120" s="59" t="s">
        <v>27</v>
      </c>
      <c r="G120" s="172"/>
      <c r="H120" s="164" t="s">
        <v>26</v>
      </c>
      <c r="I120" s="57" t="s">
        <v>24</v>
      </c>
      <c r="J120" s="140"/>
      <c r="K120" s="58" t="s">
        <v>37</v>
      </c>
      <c r="L120" s="57" t="s">
        <v>24</v>
      </c>
      <c r="M120" s="172"/>
      <c r="N120" s="132" t="s">
        <v>37</v>
      </c>
      <c r="O120" s="57" t="s">
        <v>24</v>
      </c>
      <c r="P120" s="141"/>
      <c r="Q120" s="104"/>
      <c r="R120" s="57"/>
      <c r="S120" s="173"/>
      <c r="T120" s="132"/>
      <c r="U120" s="57"/>
      <c r="V120" s="142"/>
    </row>
    <row r="121" spans="1:22" ht="15" outlineLevel="1" x14ac:dyDescent="0.25">
      <c r="A121" s="86" t="s">
        <v>224</v>
      </c>
      <c r="B121" s="70" t="s">
        <v>333</v>
      </c>
      <c r="C121" s="56" t="s">
        <v>334</v>
      </c>
      <c r="D121" s="87" t="s">
        <v>335</v>
      </c>
      <c r="E121" s="105" t="str">
        <f t="shared" si="4"/>
        <v>L300</v>
      </c>
      <c r="F121" s="59" t="s">
        <v>27</v>
      </c>
      <c r="G121" s="172"/>
      <c r="H121" s="164" t="s">
        <v>26</v>
      </c>
      <c r="I121" s="57" t="s">
        <v>27</v>
      </c>
      <c r="J121" s="140"/>
      <c r="K121" s="58" t="s">
        <v>37</v>
      </c>
      <c r="L121" s="57" t="s">
        <v>8</v>
      </c>
      <c r="M121" s="172"/>
      <c r="N121" s="132" t="s">
        <v>37</v>
      </c>
      <c r="O121" s="57" t="s">
        <v>9</v>
      </c>
      <c r="P121" s="141"/>
      <c r="Q121" s="104"/>
      <c r="R121" s="57"/>
      <c r="S121" s="173"/>
      <c r="T121" s="132"/>
      <c r="U121" s="57"/>
      <c r="V121" s="142"/>
    </row>
    <row r="122" spans="1:22" ht="27" outlineLevel="1" x14ac:dyDescent="0.25">
      <c r="A122" s="86" t="s">
        <v>224</v>
      </c>
      <c r="B122" s="70" t="s">
        <v>336</v>
      </c>
      <c r="C122" s="56"/>
      <c r="D122" s="87" t="s">
        <v>337</v>
      </c>
      <c r="E122" s="105" t="str">
        <f t="shared" si="4"/>
        <v>L300</v>
      </c>
      <c r="F122" s="59" t="s">
        <v>27</v>
      </c>
      <c r="G122" s="172"/>
      <c r="H122" s="164" t="s">
        <v>26</v>
      </c>
      <c r="I122" s="57" t="s">
        <v>27</v>
      </c>
      <c r="J122" s="140"/>
      <c r="K122" s="58" t="s">
        <v>37</v>
      </c>
      <c r="L122" s="57" t="s">
        <v>8</v>
      </c>
      <c r="M122" s="172"/>
      <c r="N122" s="132" t="s">
        <v>37</v>
      </c>
      <c r="O122" s="57" t="s">
        <v>9</v>
      </c>
      <c r="P122" s="141"/>
      <c r="Q122" s="104"/>
      <c r="R122" s="57"/>
      <c r="S122" s="173"/>
      <c r="T122" s="132"/>
      <c r="U122" s="57"/>
      <c r="V122" s="142"/>
    </row>
    <row r="123" spans="1:22" ht="27" outlineLevel="1" x14ac:dyDescent="0.25">
      <c r="A123" s="86" t="s">
        <v>224</v>
      </c>
      <c r="B123" s="70" t="s">
        <v>338</v>
      </c>
      <c r="C123" s="52" t="s">
        <v>98</v>
      </c>
      <c r="D123" s="87" t="s">
        <v>339</v>
      </c>
      <c r="E123" s="105" t="str">
        <f t="shared" si="4"/>
        <v>L300</v>
      </c>
      <c r="F123" s="59" t="s">
        <v>27</v>
      </c>
      <c r="G123" s="172"/>
      <c r="H123" s="164" t="s">
        <v>26</v>
      </c>
      <c r="I123" s="57" t="s">
        <v>27</v>
      </c>
      <c r="J123" s="140"/>
      <c r="K123" s="58" t="s">
        <v>37</v>
      </c>
      <c r="L123" s="57" t="s">
        <v>8</v>
      </c>
      <c r="M123" s="172"/>
      <c r="N123" s="132" t="s">
        <v>37</v>
      </c>
      <c r="O123" s="57" t="s">
        <v>9</v>
      </c>
      <c r="P123" s="141"/>
      <c r="Q123" s="104"/>
      <c r="R123" s="57"/>
      <c r="S123" s="173"/>
      <c r="T123" s="132"/>
      <c r="U123" s="57"/>
      <c r="V123" s="142"/>
    </row>
    <row r="124" spans="1:22" s="73" customFormat="1" x14ac:dyDescent="0.25">
      <c r="A124" s="95"/>
      <c r="B124" s="69" t="s">
        <v>340</v>
      </c>
      <c r="C124" s="66" t="s">
        <v>341</v>
      </c>
      <c r="D124" s="92" t="s">
        <v>342</v>
      </c>
      <c r="E124" s="110"/>
      <c r="F124" s="71"/>
      <c r="G124" s="71"/>
      <c r="H124" s="165"/>
      <c r="I124" s="158"/>
      <c r="J124" s="128"/>
      <c r="K124" s="72"/>
      <c r="L124" s="72"/>
      <c r="M124" s="71"/>
      <c r="N124" s="135"/>
      <c r="O124" s="72"/>
      <c r="P124" s="111"/>
      <c r="Q124" s="120" t="s">
        <v>37</v>
      </c>
      <c r="R124" s="72"/>
      <c r="S124" s="71"/>
      <c r="T124" s="135"/>
      <c r="U124" s="72"/>
      <c r="V124" s="109" t="s">
        <v>1954</v>
      </c>
    </row>
    <row r="125" spans="1:22" ht="15" outlineLevel="1" x14ac:dyDescent="0.25">
      <c r="A125" s="86" t="s">
        <v>40</v>
      </c>
      <c r="B125" s="70" t="s">
        <v>343</v>
      </c>
      <c r="C125" s="153" t="s">
        <v>344</v>
      </c>
      <c r="D125" s="87" t="s">
        <v>345</v>
      </c>
      <c r="E125" s="105" t="str">
        <f t="shared" si="4"/>
        <v>L200</v>
      </c>
      <c r="F125" s="59" t="s">
        <v>27</v>
      </c>
      <c r="G125" s="172"/>
      <c r="H125" s="164" t="s">
        <v>24</v>
      </c>
      <c r="I125" s="57" t="s">
        <v>24</v>
      </c>
      <c r="J125" s="140"/>
      <c r="K125" s="58" t="s">
        <v>26</v>
      </c>
      <c r="L125" s="57" t="s">
        <v>8</v>
      </c>
      <c r="M125" s="172"/>
      <c r="N125" s="132" t="s">
        <v>37</v>
      </c>
      <c r="O125" s="57" t="s">
        <v>9</v>
      </c>
      <c r="P125" s="141"/>
      <c r="Q125" s="104" t="s">
        <v>37</v>
      </c>
      <c r="R125" s="57"/>
      <c r="S125" s="173"/>
      <c r="T125" s="226" t="s">
        <v>37</v>
      </c>
      <c r="U125" s="57"/>
      <c r="V125" s="142"/>
    </row>
    <row r="126" spans="1:22" ht="15" outlineLevel="1" x14ac:dyDescent="0.25">
      <c r="A126" s="86" t="s">
        <v>40</v>
      </c>
      <c r="B126" s="70" t="s">
        <v>346</v>
      </c>
      <c r="C126" s="153"/>
      <c r="D126" s="87" t="s">
        <v>347</v>
      </c>
      <c r="E126" s="105" t="str">
        <f t="shared" si="4"/>
        <v>L200</v>
      </c>
      <c r="F126" s="59" t="s">
        <v>27</v>
      </c>
      <c r="G126" s="172"/>
      <c r="H126" s="164" t="s">
        <v>24</v>
      </c>
      <c r="I126" s="57" t="s">
        <v>24</v>
      </c>
      <c r="J126" s="140"/>
      <c r="K126" s="58" t="s">
        <v>26</v>
      </c>
      <c r="L126" s="57" t="s">
        <v>8</v>
      </c>
      <c r="M126" s="172"/>
      <c r="N126" s="132" t="s">
        <v>37</v>
      </c>
      <c r="O126" s="57" t="s">
        <v>9</v>
      </c>
      <c r="P126" s="141"/>
      <c r="Q126" s="104" t="s">
        <v>37</v>
      </c>
      <c r="R126" s="57"/>
      <c r="S126" s="173"/>
      <c r="T126" s="226" t="s">
        <v>37</v>
      </c>
      <c r="U126" s="57"/>
      <c r="V126" s="142"/>
    </row>
    <row r="127" spans="1:22" ht="15" outlineLevel="1" x14ac:dyDescent="0.25">
      <c r="A127" s="86" t="s">
        <v>40</v>
      </c>
      <c r="B127" s="70" t="s">
        <v>348</v>
      </c>
      <c r="C127" s="153" t="s">
        <v>349</v>
      </c>
      <c r="D127" s="87" t="s">
        <v>350</v>
      </c>
      <c r="E127" s="105" t="str">
        <f t="shared" si="4"/>
        <v>L200</v>
      </c>
      <c r="F127" s="59" t="s">
        <v>27</v>
      </c>
      <c r="G127" s="172"/>
      <c r="H127" s="164" t="s">
        <v>24</v>
      </c>
      <c r="I127" s="57" t="s">
        <v>24</v>
      </c>
      <c r="J127" s="140"/>
      <c r="K127" s="58" t="s">
        <v>26</v>
      </c>
      <c r="L127" s="57" t="s">
        <v>8</v>
      </c>
      <c r="M127" s="172"/>
      <c r="N127" s="132" t="s">
        <v>37</v>
      </c>
      <c r="O127" s="57" t="s">
        <v>9</v>
      </c>
      <c r="P127" s="141"/>
      <c r="Q127" s="104" t="s">
        <v>37</v>
      </c>
      <c r="R127" s="57"/>
      <c r="S127" s="173"/>
      <c r="T127" s="226" t="s">
        <v>37</v>
      </c>
      <c r="U127" s="57"/>
      <c r="V127" s="142"/>
    </row>
    <row r="128" spans="1:22" ht="15" outlineLevel="1" x14ac:dyDescent="0.25">
      <c r="A128" s="86" t="s">
        <v>40</v>
      </c>
      <c r="B128" s="70" t="s">
        <v>351</v>
      </c>
      <c r="C128" s="153"/>
      <c r="D128" s="87" t="s">
        <v>352</v>
      </c>
      <c r="E128" s="105" t="str">
        <f t="shared" si="4"/>
        <v>L200</v>
      </c>
      <c r="F128" s="59" t="s">
        <v>27</v>
      </c>
      <c r="G128" s="172"/>
      <c r="H128" s="164" t="s">
        <v>24</v>
      </c>
      <c r="I128" s="57" t="s">
        <v>24</v>
      </c>
      <c r="J128" s="140"/>
      <c r="K128" s="58" t="s">
        <v>26</v>
      </c>
      <c r="L128" s="57" t="s">
        <v>8</v>
      </c>
      <c r="M128" s="172"/>
      <c r="N128" s="132" t="s">
        <v>37</v>
      </c>
      <c r="O128" s="57" t="s">
        <v>9</v>
      </c>
      <c r="P128" s="141"/>
      <c r="Q128" s="104" t="s">
        <v>37</v>
      </c>
      <c r="R128" s="57"/>
      <c r="S128" s="173"/>
      <c r="T128" s="226" t="s">
        <v>37</v>
      </c>
      <c r="U128" s="57"/>
      <c r="V128" s="142"/>
    </row>
    <row r="129" spans="1:22" ht="15" outlineLevel="1" x14ac:dyDescent="0.25">
      <c r="A129" s="86" t="s">
        <v>40</v>
      </c>
      <c r="B129" s="70" t="s">
        <v>353</v>
      </c>
      <c r="C129" s="153"/>
      <c r="D129" s="87" t="s">
        <v>354</v>
      </c>
      <c r="E129" s="105" t="str">
        <f t="shared" si="4"/>
        <v>L200</v>
      </c>
      <c r="F129" s="59" t="s">
        <v>27</v>
      </c>
      <c r="G129" s="172"/>
      <c r="H129" s="164" t="s">
        <v>24</v>
      </c>
      <c r="I129" s="57" t="s">
        <v>24</v>
      </c>
      <c r="J129" s="140"/>
      <c r="K129" s="58" t="s">
        <v>26</v>
      </c>
      <c r="L129" s="57" t="s">
        <v>8</v>
      </c>
      <c r="M129" s="172"/>
      <c r="N129" s="132" t="s">
        <v>37</v>
      </c>
      <c r="O129" s="57" t="s">
        <v>9</v>
      </c>
      <c r="P129" s="141"/>
      <c r="Q129" s="104" t="s">
        <v>37</v>
      </c>
      <c r="R129" s="57"/>
      <c r="S129" s="173"/>
      <c r="T129" s="226" t="s">
        <v>37</v>
      </c>
      <c r="U129" s="57"/>
      <c r="V129" s="142"/>
    </row>
    <row r="130" spans="1:22" ht="15" outlineLevel="1" x14ac:dyDescent="0.25">
      <c r="A130" s="86" t="s">
        <v>355</v>
      </c>
      <c r="B130" s="70" t="s">
        <v>356</v>
      </c>
      <c r="C130" s="56"/>
      <c r="D130" s="87" t="s">
        <v>357</v>
      </c>
      <c r="E130" s="105" t="str">
        <f t="shared" si="4"/>
        <v>L200</v>
      </c>
      <c r="F130" s="59" t="s">
        <v>27</v>
      </c>
      <c r="G130" s="172"/>
      <c r="H130" s="164" t="s">
        <v>24</v>
      </c>
      <c r="I130" s="57" t="s">
        <v>24</v>
      </c>
      <c r="J130" s="140"/>
      <c r="K130" s="58" t="s">
        <v>26</v>
      </c>
      <c r="L130" s="57" t="s">
        <v>8</v>
      </c>
      <c r="M130" s="172"/>
      <c r="N130" s="132" t="s">
        <v>37</v>
      </c>
      <c r="O130" s="57" t="s">
        <v>9</v>
      </c>
      <c r="P130" s="141"/>
      <c r="Q130" s="104" t="s">
        <v>37</v>
      </c>
      <c r="R130" s="57"/>
      <c r="S130" s="173"/>
      <c r="T130" s="226" t="s">
        <v>37</v>
      </c>
      <c r="U130" s="57"/>
      <c r="V130" s="142"/>
    </row>
    <row r="131" spans="1:22" ht="15" outlineLevel="1" x14ac:dyDescent="0.25">
      <c r="A131" s="86" t="s">
        <v>40</v>
      </c>
      <c r="B131" s="70" t="s">
        <v>358</v>
      </c>
      <c r="C131" s="153"/>
      <c r="D131" s="87" t="s">
        <v>359</v>
      </c>
      <c r="E131" s="105" t="str">
        <f t="shared" si="4"/>
        <v>L200</v>
      </c>
      <c r="F131" s="59" t="s">
        <v>27</v>
      </c>
      <c r="G131" s="172"/>
      <c r="H131" s="164" t="s">
        <v>24</v>
      </c>
      <c r="I131" s="57" t="s">
        <v>24</v>
      </c>
      <c r="J131" s="140"/>
      <c r="K131" s="58" t="s">
        <v>26</v>
      </c>
      <c r="L131" s="57" t="s">
        <v>8</v>
      </c>
      <c r="M131" s="172"/>
      <c r="N131" s="132" t="s">
        <v>37</v>
      </c>
      <c r="O131" s="57" t="s">
        <v>9</v>
      </c>
      <c r="P131" s="141"/>
      <c r="Q131" s="104" t="s">
        <v>37</v>
      </c>
      <c r="R131" s="57"/>
      <c r="S131" s="173"/>
      <c r="T131" s="226" t="s">
        <v>37</v>
      </c>
      <c r="U131" s="57"/>
      <c r="V131" s="142"/>
    </row>
    <row r="132" spans="1:22" ht="15" outlineLevel="1" x14ac:dyDescent="0.25">
      <c r="A132" s="86" t="s">
        <v>40</v>
      </c>
      <c r="B132" s="70" t="s">
        <v>360</v>
      </c>
      <c r="C132" s="153"/>
      <c r="D132" s="87" t="s">
        <v>361</v>
      </c>
      <c r="E132" s="105" t="str">
        <f t="shared" si="4"/>
        <v>L200</v>
      </c>
      <c r="F132" s="59" t="s">
        <v>27</v>
      </c>
      <c r="G132" s="172"/>
      <c r="H132" s="164" t="s">
        <v>24</v>
      </c>
      <c r="I132" s="57" t="s">
        <v>24</v>
      </c>
      <c r="J132" s="140"/>
      <c r="K132" s="58" t="s">
        <v>26</v>
      </c>
      <c r="L132" s="57" t="s">
        <v>8</v>
      </c>
      <c r="M132" s="172"/>
      <c r="N132" s="132" t="s">
        <v>37</v>
      </c>
      <c r="O132" s="57" t="s">
        <v>9</v>
      </c>
      <c r="P132" s="141"/>
      <c r="Q132" s="104" t="s">
        <v>37</v>
      </c>
      <c r="R132" s="57"/>
      <c r="S132" s="173"/>
      <c r="T132" s="226" t="s">
        <v>37</v>
      </c>
      <c r="U132" s="57"/>
      <c r="V132" s="142"/>
    </row>
    <row r="133" spans="1:22" ht="15" outlineLevel="1" x14ac:dyDescent="0.25">
      <c r="A133" s="86" t="s">
        <v>24</v>
      </c>
      <c r="B133" s="70" t="s">
        <v>362</v>
      </c>
      <c r="C133" s="56"/>
      <c r="D133" s="87" t="s">
        <v>363</v>
      </c>
      <c r="E133" s="105" t="str">
        <f t="shared" si="4"/>
        <v>N/A</v>
      </c>
      <c r="F133" s="222" t="str">
        <f>I133</f>
        <v>N/A</v>
      </c>
      <c r="G133" s="221"/>
      <c r="H133" s="164" t="s">
        <v>24</v>
      </c>
      <c r="I133" s="57" t="s">
        <v>24</v>
      </c>
      <c r="J133" s="140"/>
      <c r="K133" s="57" t="s">
        <v>24</v>
      </c>
      <c r="L133" s="57" t="s">
        <v>24</v>
      </c>
      <c r="M133" s="172"/>
      <c r="N133" s="164" t="s">
        <v>24</v>
      </c>
      <c r="O133" s="57" t="s">
        <v>24</v>
      </c>
      <c r="P133" s="141"/>
      <c r="Q133" s="104" t="s">
        <v>37</v>
      </c>
      <c r="R133" s="57"/>
      <c r="S133" s="173"/>
      <c r="T133" s="226" t="s">
        <v>37</v>
      </c>
      <c r="U133" s="57"/>
      <c r="V133" s="142"/>
    </row>
    <row r="134" spans="1:22" ht="15" outlineLevel="1" x14ac:dyDescent="0.25">
      <c r="A134" s="86" t="s">
        <v>40</v>
      </c>
      <c r="B134" s="70" t="s">
        <v>364</v>
      </c>
      <c r="C134" s="153"/>
      <c r="D134" s="87" t="s">
        <v>365</v>
      </c>
      <c r="E134" s="105" t="str">
        <f t="shared" si="4"/>
        <v>L200</v>
      </c>
      <c r="F134" s="59" t="s">
        <v>27</v>
      </c>
      <c r="G134" s="172"/>
      <c r="H134" s="164" t="s">
        <v>24</v>
      </c>
      <c r="I134" s="57" t="s">
        <v>24</v>
      </c>
      <c r="J134" s="140"/>
      <c r="K134" s="58" t="s">
        <v>26</v>
      </c>
      <c r="L134" s="57" t="s">
        <v>8</v>
      </c>
      <c r="M134" s="172"/>
      <c r="N134" s="132" t="s">
        <v>37</v>
      </c>
      <c r="O134" s="57" t="s">
        <v>9</v>
      </c>
      <c r="P134" s="141"/>
      <c r="Q134" s="104" t="s">
        <v>37</v>
      </c>
      <c r="R134" s="57"/>
      <c r="S134" s="173"/>
      <c r="T134" s="226" t="s">
        <v>37</v>
      </c>
      <c r="U134" s="57"/>
      <c r="V134" s="142"/>
    </row>
    <row r="135" spans="1:22" ht="15" outlineLevel="1" x14ac:dyDescent="0.25">
      <c r="A135" s="86" t="s">
        <v>40</v>
      </c>
      <c r="B135" s="70" t="s">
        <v>366</v>
      </c>
      <c r="C135" s="153"/>
      <c r="D135" s="87" t="s">
        <v>367</v>
      </c>
      <c r="E135" s="105" t="str">
        <f t="shared" si="4"/>
        <v>L200</v>
      </c>
      <c r="F135" s="59" t="s">
        <v>27</v>
      </c>
      <c r="G135" s="172"/>
      <c r="H135" s="164" t="s">
        <v>24</v>
      </c>
      <c r="I135" s="57" t="s">
        <v>24</v>
      </c>
      <c r="J135" s="140"/>
      <c r="K135" s="58" t="s">
        <v>26</v>
      </c>
      <c r="L135" s="57" t="s">
        <v>8</v>
      </c>
      <c r="M135" s="172"/>
      <c r="N135" s="132" t="s">
        <v>37</v>
      </c>
      <c r="O135" s="57" t="s">
        <v>9</v>
      </c>
      <c r="P135" s="141"/>
      <c r="Q135" s="104" t="s">
        <v>37</v>
      </c>
      <c r="R135" s="57"/>
      <c r="S135" s="173"/>
      <c r="T135" s="226" t="s">
        <v>37</v>
      </c>
      <c r="U135" s="57"/>
      <c r="V135" s="142"/>
    </row>
    <row r="136" spans="1:22" ht="15" outlineLevel="1" x14ac:dyDescent="0.25">
      <c r="A136" s="86" t="s">
        <v>24</v>
      </c>
      <c r="B136" s="70" t="s">
        <v>368</v>
      </c>
      <c r="C136" s="153"/>
      <c r="D136" s="87" t="s">
        <v>369</v>
      </c>
      <c r="E136" s="105" t="str">
        <f t="shared" si="4"/>
        <v>L200</v>
      </c>
      <c r="F136" s="59" t="s">
        <v>27</v>
      </c>
      <c r="G136" s="172"/>
      <c r="H136" s="164" t="s">
        <v>24</v>
      </c>
      <c r="I136" s="57" t="s">
        <v>24</v>
      </c>
      <c r="J136" s="140"/>
      <c r="K136" s="58" t="s">
        <v>26</v>
      </c>
      <c r="L136" s="57" t="s">
        <v>24</v>
      </c>
      <c r="M136" s="172"/>
      <c r="N136" s="132" t="s">
        <v>37</v>
      </c>
      <c r="O136" s="57" t="s">
        <v>24</v>
      </c>
      <c r="P136" s="141"/>
      <c r="Q136" s="104" t="s">
        <v>37</v>
      </c>
      <c r="R136" s="57"/>
      <c r="S136" s="173"/>
      <c r="T136" s="226" t="s">
        <v>37</v>
      </c>
      <c r="U136" s="57"/>
      <c r="V136" s="142"/>
    </row>
    <row r="137" spans="1:22" ht="15" outlineLevel="1" x14ac:dyDescent="0.25">
      <c r="A137" s="86" t="s">
        <v>40</v>
      </c>
      <c r="B137" s="70" t="s">
        <v>370</v>
      </c>
      <c r="C137" s="153"/>
      <c r="D137" s="87" t="s">
        <v>371</v>
      </c>
      <c r="E137" s="105" t="str">
        <f t="shared" si="4"/>
        <v>L200</v>
      </c>
      <c r="F137" s="59" t="s">
        <v>27</v>
      </c>
      <c r="G137" s="172"/>
      <c r="H137" s="164" t="s">
        <v>24</v>
      </c>
      <c r="I137" s="57" t="s">
        <v>24</v>
      </c>
      <c r="J137" s="140"/>
      <c r="K137" s="58" t="s">
        <v>26</v>
      </c>
      <c r="L137" s="57" t="s">
        <v>8</v>
      </c>
      <c r="M137" s="172"/>
      <c r="N137" s="132" t="s">
        <v>37</v>
      </c>
      <c r="O137" s="57" t="s">
        <v>9</v>
      </c>
      <c r="P137" s="141"/>
      <c r="Q137" s="104" t="s">
        <v>37</v>
      </c>
      <c r="R137" s="57"/>
      <c r="S137" s="173"/>
      <c r="T137" s="226" t="s">
        <v>37</v>
      </c>
      <c r="U137" s="57"/>
      <c r="V137" s="142"/>
    </row>
    <row r="138" spans="1:22" ht="15" outlineLevel="1" x14ac:dyDescent="0.25">
      <c r="A138" s="86" t="s">
        <v>40</v>
      </c>
      <c r="B138" s="70" t="s">
        <v>372</v>
      </c>
      <c r="C138" s="153"/>
      <c r="D138" s="87" t="s">
        <v>373</v>
      </c>
      <c r="E138" s="105" t="str">
        <f t="shared" si="4"/>
        <v>L200</v>
      </c>
      <c r="F138" s="59" t="s">
        <v>27</v>
      </c>
      <c r="G138" s="172"/>
      <c r="H138" s="164" t="s">
        <v>24</v>
      </c>
      <c r="I138" s="57" t="s">
        <v>24</v>
      </c>
      <c r="J138" s="140"/>
      <c r="K138" s="58" t="s">
        <v>26</v>
      </c>
      <c r="L138" s="57" t="s">
        <v>8</v>
      </c>
      <c r="M138" s="172"/>
      <c r="N138" s="132" t="s">
        <v>37</v>
      </c>
      <c r="O138" s="57" t="s">
        <v>9</v>
      </c>
      <c r="P138" s="141"/>
      <c r="Q138" s="104" t="s">
        <v>37</v>
      </c>
      <c r="R138" s="57"/>
      <c r="S138" s="173"/>
      <c r="T138" s="226" t="s">
        <v>37</v>
      </c>
      <c r="U138" s="57"/>
      <c r="V138" s="142"/>
    </row>
    <row r="139" spans="1:22" ht="15" outlineLevel="1" x14ac:dyDescent="0.25">
      <c r="A139" s="86" t="s">
        <v>40</v>
      </c>
      <c r="B139" s="70" t="s">
        <v>374</v>
      </c>
      <c r="C139" s="153"/>
      <c r="D139" s="87" t="s">
        <v>1835</v>
      </c>
      <c r="E139" s="105" t="str">
        <f t="shared" si="4"/>
        <v>L200</v>
      </c>
      <c r="F139" s="59" t="s">
        <v>27</v>
      </c>
      <c r="G139" s="172"/>
      <c r="H139" s="164" t="s">
        <v>24</v>
      </c>
      <c r="I139" s="57" t="s">
        <v>24</v>
      </c>
      <c r="J139" s="140"/>
      <c r="K139" s="58" t="s">
        <v>26</v>
      </c>
      <c r="L139" s="57" t="s">
        <v>8</v>
      </c>
      <c r="M139" s="172"/>
      <c r="N139" s="132" t="s">
        <v>37</v>
      </c>
      <c r="O139" s="57" t="s">
        <v>9</v>
      </c>
      <c r="P139" s="141"/>
      <c r="Q139" s="104" t="s">
        <v>37</v>
      </c>
      <c r="R139" s="57"/>
      <c r="S139" s="173"/>
      <c r="T139" s="226" t="s">
        <v>37</v>
      </c>
      <c r="U139" s="57"/>
      <c r="V139" s="142"/>
    </row>
    <row r="140" spans="1:22" ht="15" outlineLevel="1" x14ac:dyDescent="0.25">
      <c r="A140" s="86" t="s">
        <v>40</v>
      </c>
      <c r="B140" s="70" t="s">
        <v>375</v>
      </c>
      <c r="C140" s="153"/>
      <c r="D140" s="87" t="s">
        <v>376</v>
      </c>
      <c r="E140" s="105" t="str">
        <f t="shared" si="4"/>
        <v>L200</v>
      </c>
      <c r="F140" s="59" t="s">
        <v>27</v>
      </c>
      <c r="G140" s="172"/>
      <c r="H140" s="164" t="s">
        <v>24</v>
      </c>
      <c r="I140" s="57" t="s">
        <v>24</v>
      </c>
      <c r="J140" s="140"/>
      <c r="K140" s="58" t="s">
        <v>26</v>
      </c>
      <c r="L140" s="57" t="s">
        <v>8</v>
      </c>
      <c r="M140" s="172"/>
      <c r="N140" s="132" t="s">
        <v>37</v>
      </c>
      <c r="O140" s="57" t="s">
        <v>9</v>
      </c>
      <c r="P140" s="141"/>
      <c r="Q140" s="104" t="s">
        <v>37</v>
      </c>
      <c r="R140" s="57"/>
      <c r="S140" s="173"/>
      <c r="T140" s="226" t="s">
        <v>37</v>
      </c>
      <c r="U140" s="57"/>
      <c r="V140" s="142"/>
    </row>
    <row r="141" spans="1:22" ht="15" outlineLevel="1" x14ac:dyDescent="0.25">
      <c r="A141" s="86" t="s">
        <v>40</v>
      </c>
      <c r="B141" s="70" t="s">
        <v>377</v>
      </c>
      <c r="C141" s="153"/>
      <c r="D141" s="87" t="s">
        <v>378</v>
      </c>
      <c r="E141" s="105" t="str">
        <f t="shared" si="4"/>
        <v>L200</v>
      </c>
      <c r="F141" s="59" t="s">
        <v>27</v>
      </c>
      <c r="G141" s="172"/>
      <c r="H141" s="164" t="s">
        <v>24</v>
      </c>
      <c r="I141" s="57" t="s">
        <v>24</v>
      </c>
      <c r="J141" s="140"/>
      <c r="K141" s="58" t="s">
        <v>26</v>
      </c>
      <c r="L141" s="57" t="s">
        <v>8</v>
      </c>
      <c r="M141" s="172"/>
      <c r="N141" s="132" t="s">
        <v>37</v>
      </c>
      <c r="O141" s="57" t="s">
        <v>9</v>
      </c>
      <c r="P141" s="141"/>
      <c r="Q141" s="104" t="s">
        <v>37</v>
      </c>
      <c r="R141" s="57"/>
      <c r="S141" s="173"/>
      <c r="T141" s="226" t="s">
        <v>37</v>
      </c>
      <c r="U141" s="57"/>
      <c r="V141" s="142"/>
    </row>
    <row r="142" spans="1:22" ht="15" outlineLevel="1" x14ac:dyDescent="0.25">
      <c r="A142" s="86" t="s">
        <v>224</v>
      </c>
      <c r="B142" s="70" t="s">
        <v>379</v>
      </c>
      <c r="C142" s="153"/>
      <c r="D142" s="87" t="s">
        <v>380</v>
      </c>
      <c r="E142" s="105" t="str">
        <f t="shared" si="4"/>
        <v>L200</v>
      </c>
      <c r="F142" s="59" t="s">
        <v>27</v>
      </c>
      <c r="G142" s="172"/>
      <c r="H142" s="164" t="s">
        <v>24</v>
      </c>
      <c r="I142" s="57" t="s">
        <v>24</v>
      </c>
      <c r="J142" s="140"/>
      <c r="K142" s="58" t="s">
        <v>26</v>
      </c>
      <c r="L142" s="57" t="s">
        <v>8</v>
      </c>
      <c r="M142" s="172"/>
      <c r="N142" s="132" t="s">
        <v>37</v>
      </c>
      <c r="O142" s="57" t="s">
        <v>9</v>
      </c>
      <c r="P142" s="141"/>
      <c r="Q142" s="104" t="s">
        <v>37</v>
      </c>
      <c r="R142" s="57"/>
      <c r="S142" s="173"/>
      <c r="T142" s="226" t="s">
        <v>37</v>
      </c>
      <c r="U142" s="57"/>
      <c r="V142" s="142"/>
    </row>
    <row r="143" spans="1:22" ht="15" outlineLevel="1" x14ac:dyDescent="0.25">
      <c r="A143" s="86" t="s">
        <v>40</v>
      </c>
      <c r="B143" s="70" t="s">
        <v>381</v>
      </c>
      <c r="C143" s="153"/>
      <c r="D143" s="87" t="s">
        <v>197</v>
      </c>
      <c r="E143" s="105" t="str">
        <f t="shared" si="4"/>
        <v>L200</v>
      </c>
      <c r="F143" s="59" t="s">
        <v>27</v>
      </c>
      <c r="G143" s="172"/>
      <c r="H143" s="164" t="s">
        <v>24</v>
      </c>
      <c r="I143" s="57" t="s">
        <v>24</v>
      </c>
      <c r="J143" s="140"/>
      <c r="K143" s="58" t="s">
        <v>26</v>
      </c>
      <c r="L143" s="57" t="s">
        <v>8</v>
      </c>
      <c r="M143" s="172"/>
      <c r="N143" s="132" t="s">
        <v>37</v>
      </c>
      <c r="O143" s="57" t="s">
        <v>9</v>
      </c>
      <c r="P143" s="141"/>
      <c r="Q143" s="104" t="s">
        <v>37</v>
      </c>
      <c r="R143" s="57"/>
      <c r="S143" s="173"/>
      <c r="T143" s="226" t="s">
        <v>37</v>
      </c>
      <c r="U143" s="57"/>
      <c r="V143" s="142"/>
    </row>
    <row r="144" spans="1:22" ht="15" outlineLevel="1" x14ac:dyDescent="0.25">
      <c r="A144" s="86" t="s">
        <v>40</v>
      </c>
      <c r="B144" s="70" t="s">
        <v>382</v>
      </c>
      <c r="C144" s="153" t="s">
        <v>383</v>
      </c>
      <c r="D144" s="87" t="s">
        <v>384</v>
      </c>
      <c r="E144" s="105" t="str">
        <f t="shared" si="4"/>
        <v>L200</v>
      </c>
      <c r="F144" s="59" t="s">
        <v>27</v>
      </c>
      <c r="G144" s="172"/>
      <c r="H144" s="164" t="s">
        <v>24</v>
      </c>
      <c r="I144" s="57" t="s">
        <v>24</v>
      </c>
      <c r="J144" s="140"/>
      <c r="K144" s="58" t="s">
        <v>26</v>
      </c>
      <c r="L144" s="57" t="s">
        <v>8</v>
      </c>
      <c r="M144" s="172"/>
      <c r="N144" s="132" t="s">
        <v>37</v>
      </c>
      <c r="O144" s="57" t="s">
        <v>9</v>
      </c>
      <c r="P144" s="141"/>
      <c r="Q144" s="104" t="s">
        <v>133</v>
      </c>
      <c r="R144" s="57"/>
      <c r="S144" s="173"/>
      <c r="T144" s="226" t="s">
        <v>133</v>
      </c>
      <c r="U144" s="57"/>
      <c r="V144" s="142"/>
    </row>
    <row r="145" spans="1:22" ht="15" outlineLevel="1" x14ac:dyDescent="0.25">
      <c r="A145" s="86" t="s">
        <v>40</v>
      </c>
      <c r="B145" s="70" t="s">
        <v>385</v>
      </c>
      <c r="C145" s="153" t="s">
        <v>386</v>
      </c>
      <c r="D145" s="87" t="s">
        <v>387</v>
      </c>
      <c r="E145" s="105" t="str">
        <f t="shared" si="4"/>
        <v>L200</v>
      </c>
      <c r="F145" s="59" t="s">
        <v>27</v>
      </c>
      <c r="G145" s="172"/>
      <c r="H145" s="164" t="s">
        <v>24</v>
      </c>
      <c r="I145" s="57" t="s">
        <v>24</v>
      </c>
      <c r="J145" s="140"/>
      <c r="K145" s="58" t="s">
        <v>26</v>
      </c>
      <c r="L145" s="57" t="s">
        <v>8</v>
      </c>
      <c r="M145" s="172"/>
      <c r="N145" s="132" t="s">
        <v>37</v>
      </c>
      <c r="O145" s="57" t="s">
        <v>9</v>
      </c>
      <c r="P145" s="141"/>
      <c r="Q145" s="104" t="s">
        <v>37</v>
      </c>
      <c r="R145" s="57"/>
      <c r="S145" s="173"/>
      <c r="T145" s="226" t="s">
        <v>37</v>
      </c>
      <c r="U145" s="57"/>
      <c r="V145" s="142"/>
    </row>
    <row r="146" spans="1:22" s="73" customFormat="1" x14ac:dyDescent="0.25">
      <c r="A146" s="95"/>
      <c r="B146" s="69" t="s">
        <v>388</v>
      </c>
      <c r="C146" s="66" t="s">
        <v>389</v>
      </c>
      <c r="D146" s="92" t="s">
        <v>390</v>
      </c>
      <c r="E146" s="110"/>
      <c r="F146" s="71"/>
      <c r="G146" s="71"/>
      <c r="H146" s="165"/>
      <c r="I146" s="158"/>
      <c r="J146" s="128"/>
      <c r="K146" s="72"/>
      <c r="L146" s="72"/>
      <c r="M146" s="71"/>
      <c r="N146" s="135"/>
      <c r="O146" s="72"/>
      <c r="P146" s="111"/>
      <c r="Q146" s="120" t="s">
        <v>133</v>
      </c>
      <c r="R146" s="72"/>
      <c r="S146" s="71"/>
      <c r="T146" s="135"/>
      <c r="U146" s="72"/>
      <c r="V146" s="109" t="s">
        <v>1954</v>
      </c>
    </row>
    <row r="147" spans="1:22" ht="15" outlineLevel="1" x14ac:dyDescent="0.25">
      <c r="A147" s="86" t="s">
        <v>40</v>
      </c>
      <c r="B147" s="70" t="s">
        <v>391</v>
      </c>
      <c r="C147" s="153" t="s">
        <v>392</v>
      </c>
      <c r="D147" s="87" t="s">
        <v>393</v>
      </c>
      <c r="E147" s="105" t="str">
        <f t="shared" si="4"/>
        <v>L200</v>
      </c>
      <c r="F147" s="59" t="s">
        <v>27</v>
      </c>
      <c r="G147" s="172"/>
      <c r="H147" s="164" t="s">
        <v>106</v>
      </c>
      <c r="I147" s="57" t="s">
        <v>24</v>
      </c>
      <c r="J147" s="140"/>
      <c r="K147" s="58" t="s">
        <v>26</v>
      </c>
      <c r="L147" s="57" t="s">
        <v>8</v>
      </c>
      <c r="M147" s="172"/>
      <c r="N147" s="132" t="s">
        <v>37</v>
      </c>
      <c r="O147" s="57" t="s">
        <v>9</v>
      </c>
      <c r="P147" s="141"/>
      <c r="Q147" s="104" t="s">
        <v>133</v>
      </c>
      <c r="R147" s="57"/>
      <c r="S147" s="173"/>
      <c r="T147" s="226" t="s">
        <v>133</v>
      </c>
      <c r="U147" s="57"/>
      <c r="V147" s="142"/>
    </row>
    <row r="148" spans="1:22" ht="15" outlineLevel="1" x14ac:dyDescent="0.25">
      <c r="A148" s="86" t="s">
        <v>40</v>
      </c>
      <c r="B148" s="70" t="s">
        <v>394</v>
      </c>
      <c r="C148" s="153" t="s">
        <v>395</v>
      </c>
      <c r="D148" s="87" t="s">
        <v>396</v>
      </c>
      <c r="E148" s="105" t="str">
        <f t="shared" si="4"/>
        <v>L200</v>
      </c>
      <c r="F148" s="59" t="s">
        <v>27</v>
      </c>
      <c r="G148" s="172"/>
      <c r="H148" s="164" t="s">
        <v>106</v>
      </c>
      <c r="I148" s="57" t="s">
        <v>24</v>
      </c>
      <c r="J148" s="140"/>
      <c r="K148" s="58" t="s">
        <v>26</v>
      </c>
      <c r="L148" s="58" t="s">
        <v>8</v>
      </c>
      <c r="M148" s="172"/>
      <c r="N148" s="132" t="s">
        <v>37</v>
      </c>
      <c r="O148" s="57" t="s">
        <v>9</v>
      </c>
      <c r="P148" s="141"/>
      <c r="Q148" s="104" t="s">
        <v>133</v>
      </c>
      <c r="S148" s="173"/>
      <c r="T148" s="226" t="s">
        <v>133</v>
      </c>
      <c r="V148" s="142"/>
    </row>
    <row r="149" spans="1:22" ht="15" outlineLevel="1" x14ac:dyDescent="0.25">
      <c r="A149" s="86" t="s">
        <v>40</v>
      </c>
      <c r="B149" s="70" t="s">
        <v>397</v>
      </c>
      <c r="C149" s="152" t="s">
        <v>98</v>
      </c>
      <c r="D149" s="87" t="s">
        <v>398</v>
      </c>
      <c r="E149" s="105" t="str">
        <f t="shared" si="4"/>
        <v>L200</v>
      </c>
      <c r="F149" s="59" t="s">
        <v>27</v>
      </c>
      <c r="G149" s="172"/>
      <c r="H149" s="164" t="s">
        <v>106</v>
      </c>
      <c r="I149" s="57" t="s">
        <v>24</v>
      </c>
      <c r="J149" s="140"/>
      <c r="K149" s="58" t="s">
        <v>26</v>
      </c>
      <c r="L149" s="58" t="s">
        <v>8</v>
      </c>
      <c r="M149" s="172"/>
      <c r="N149" s="132" t="s">
        <v>37</v>
      </c>
      <c r="O149" s="57" t="s">
        <v>9</v>
      </c>
      <c r="P149" s="141"/>
      <c r="Q149" s="104" t="s">
        <v>133</v>
      </c>
      <c r="S149" s="173"/>
      <c r="T149" s="226" t="s">
        <v>133</v>
      </c>
      <c r="V149" s="142"/>
    </row>
    <row r="150" spans="1:22" s="73" customFormat="1" x14ac:dyDescent="0.25">
      <c r="A150" s="95"/>
      <c r="B150" s="69" t="s">
        <v>399</v>
      </c>
      <c r="C150" s="66" t="s">
        <v>400</v>
      </c>
      <c r="D150" s="92" t="s">
        <v>401</v>
      </c>
      <c r="E150" s="110"/>
      <c r="F150" s="71"/>
      <c r="G150" s="71"/>
      <c r="H150" s="165"/>
      <c r="I150" s="158"/>
      <c r="J150" s="128"/>
      <c r="K150" s="72"/>
      <c r="L150" s="72"/>
      <c r="M150" s="71"/>
      <c r="N150" s="135"/>
      <c r="O150" s="72"/>
      <c r="P150" s="111"/>
      <c r="Q150" s="135"/>
      <c r="R150" s="72"/>
      <c r="S150" s="71"/>
      <c r="T150" s="135" t="s">
        <v>1846</v>
      </c>
      <c r="U150" s="72"/>
      <c r="V150" s="109" t="s">
        <v>1953</v>
      </c>
    </row>
    <row r="151" spans="1:22" ht="15" outlineLevel="1" x14ac:dyDescent="0.25">
      <c r="A151" s="86" t="s">
        <v>1824</v>
      </c>
      <c r="B151" s="70" t="s">
        <v>403</v>
      </c>
      <c r="C151" s="56" t="s">
        <v>404</v>
      </c>
      <c r="D151" s="87" t="s">
        <v>405</v>
      </c>
      <c r="E151" s="105" t="str">
        <f t="shared" si="4"/>
        <v>L200</v>
      </c>
      <c r="F151" s="59" t="s">
        <v>27</v>
      </c>
      <c r="G151" s="172"/>
      <c r="H151" s="164" t="s">
        <v>24</v>
      </c>
      <c r="I151" s="57" t="s">
        <v>24</v>
      </c>
      <c r="J151" s="140"/>
      <c r="K151" s="58" t="s">
        <v>26</v>
      </c>
      <c r="L151" s="58" t="s">
        <v>8</v>
      </c>
      <c r="M151" s="172"/>
      <c r="N151" s="132" t="s">
        <v>37</v>
      </c>
      <c r="O151" s="57" t="s">
        <v>9</v>
      </c>
      <c r="P151" s="141"/>
      <c r="Q151" s="104"/>
      <c r="S151" s="173"/>
      <c r="T151" s="132"/>
      <c r="V151" s="142"/>
    </row>
    <row r="152" spans="1:22" s="73" customFormat="1" x14ac:dyDescent="0.25">
      <c r="A152" s="95"/>
      <c r="B152" s="69" t="s">
        <v>406</v>
      </c>
      <c r="C152" s="66" t="s">
        <v>407</v>
      </c>
      <c r="D152" s="92" t="s">
        <v>408</v>
      </c>
      <c r="E152" s="110"/>
      <c r="F152" s="71"/>
      <c r="G152" s="71"/>
      <c r="H152" s="165"/>
      <c r="I152" s="158"/>
      <c r="J152" s="128"/>
      <c r="K152" s="72"/>
      <c r="L152" s="72"/>
      <c r="M152" s="71"/>
      <c r="N152" s="135"/>
      <c r="O152" s="72"/>
      <c r="P152" s="111"/>
      <c r="Q152" s="135"/>
      <c r="R152" s="72"/>
      <c r="S152" s="71"/>
      <c r="T152" s="135" t="s">
        <v>1846</v>
      </c>
      <c r="U152" s="72"/>
      <c r="V152" s="109" t="s">
        <v>1953</v>
      </c>
    </row>
    <row r="153" spans="1:22" ht="15" outlineLevel="1" x14ac:dyDescent="0.25">
      <c r="A153" s="86" t="s">
        <v>138</v>
      </c>
      <c r="B153" s="70" t="s">
        <v>409</v>
      </c>
      <c r="C153" s="56" t="s">
        <v>410</v>
      </c>
      <c r="D153" s="87" t="s">
        <v>411</v>
      </c>
      <c r="E153" s="105" t="str">
        <f t="shared" si="4"/>
        <v>L200</v>
      </c>
      <c r="F153" s="59" t="s">
        <v>27</v>
      </c>
      <c r="G153" s="172"/>
      <c r="H153" s="164" t="s">
        <v>24</v>
      </c>
      <c r="I153" s="57" t="s">
        <v>24</v>
      </c>
      <c r="J153" s="140"/>
      <c r="K153" s="58" t="s">
        <v>26</v>
      </c>
      <c r="L153" s="57" t="s">
        <v>8</v>
      </c>
      <c r="M153" s="172"/>
      <c r="N153" s="132" t="s">
        <v>37</v>
      </c>
      <c r="O153" s="57" t="s">
        <v>9</v>
      </c>
      <c r="P153" s="141"/>
      <c r="Q153" s="104"/>
      <c r="R153" s="57"/>
      <c r="S153" s="173"/>
      <c r="T153" s="132"/>
      <c r="U153" s="57"/>
      <c r="V153" s="142"/>
    </row>
    <row r="154" spans="1:22" ht="15" outlineLevel="1" x14ac:dyDescent="0.25">
      <c r="A154" s="86" t="s">
        <v>402</v>
      </c>
      <c r="B154" s="70" t="s">
        <v>412</v>
      </c>
      <c r="C154" s="56" t="s">
        <v>413</v>
      </c>
      <c r="D154" s="87" t="s">
        <v>414</v>
      </c>
      <c r="E154" s="105" t="str">
        <f t="shared" si="4"/>
        <v>L200</v>
      </c>
      <c r="F154" s="59" t="s">
        <v>27</v>
      </c>
      <c r="G154" s="172"/>
      <c r="H154" s="164" t="s">
        <v>24</v>
      </c>
      <c r="I154" s="57" t="s">
        <v>24</v>
      </c>
      <c r="J154" s="140"/>
      <c r="K154" s="58" t="s">
        <v>26</v>
      </c>
      <c r="L154" s="57" t="s">
        <v>8</v>
      </c>
      <c r="M154" s="172"/>
      <c r="N154" s="132" t="s">
        <v>37</v>
      </c>
      <c r="O154" s="57" t="s">
        <v>9</v>
      </c>
      <c r="P154" s="141"/>
      <c r="Q154" s="104"/>
      <c r="R154" s="57"/>
      <c r="S154" s="173"/>
      <c r="T154" s="132"/>
      <c r="U154" s="57"/>
      <c r="V154" s="142"/>
    </row>
    <row r="155" spans="1:22" ht="15" outlineLevel="1" x14ac:dyDescent="0.25">
      <c r="A155" s="86" t="s">
        <v>402</v>
      </c>
      <c r="B155" s="70" t="s">
        <v>415</v>
      </c>
      <c r="C155" s="56" t="s">
        <v>416</v>
      </c>
      <c r="D155" s="87" t="s">
        <v>417</v>
      </c>
      <c r="E155" s="105" t="str">
        <f t="shared" si="4"/>
        <v>L200</v>
      </c>
      <c r="F155" s="59" t="s">
        <v>27</v>
      </c>
      <c r="G155" s="172"/>
      <c r="H155" s="164" t="s">
        <v>24</v>
      </c>
      <c r="I155" s="57" t="s">
        <v>24</v>
      </c>
      <c r="J155" s="140"/>
      <c r="K155" s="58" t="s">
        <v>26</v>
      </c>
      <c r="L155" s="57" t="s">
        <v>8</v>
      </c>
      <c r="M155" s="172"/>
      <c r="N155" s="132" t="s">
        <v>37</v>
      </c>
      <c r="O155" s="57" t="s">
        <v>9</v>
      </c>
      <c r="P155" s="141"/>
      <c r="Q155" s="104"/>
      <c r="R155" s="57"/>
      <c r="S155" s="173"/>
      <c r="T155" s="132"/>
      <c r="U155" s="57"/>
      <c r="V155" s="142"/>
    </row>
    <row r="156" spans="1:22" ht="15" outlineLevel="1" x14ac:dyDescent="0.25">
      <c r="A156" s="86" t="s">
        <v>24</v>
      </c>
      <c r="B156" s="70" t="s">
        <v>418</v>
      </c>
      <c r="C156" s="56"/>
      <c r="D156" s="87" t="s">
        <v>419</v>
      </c>
      <c r="E156" s="105" t="str">
        <f t="shared" si="4"/>
        <v>N/A</v>
      </c>
      <c r="F156" s="222" t="str">
        <f>I156</f>
        <v>N/A</v>
      </c>
      <c r="G156" s="221"/>
      <c r="H156" s="164" t="s">
        <v>24</v>
      </c>
      <c r="I156" s="57" t="s">
        <v>24</v>
      </c>
      <c r="J156" s="140"/>
      <c r="K156" s="57" t="s">
        <v>24</v>
      </c>
      <c r="L156" s="57" t="s">
        <v>24</v>
      </c>
      <c r="M156" s="172"/>
      <c r="N156" s="164" t="s">
        <v>24</v>
      </c>
      <c r="O156" s="57" t="s">
        <v>24</v>
      </c>
      <c r="P156" s="141"/>
      <c r="Q156" s="104"/>
      <c r="R156" s="57"/>
      <c r="S156" s="173"/>
      <c r="T156" s="132"/>
      <c r="U156" s="57"/>
      <c r="V156" s="142"/>
    </row>
    <row r="157" spans="1:22" ht="15" outlineLevel="1" x14ac:dyDescent="0.25">
      <c r="A157" s="86" t="s">
        <v>402</v>
      </c>
      <c r="B157" s="70" t="s">
        <v>420</v>
      </c>
      <c r="C157" s="52" t="s">
        <v>421</v>
      </c>
      <c r="D157" s="87" t="s">
        <v>422</v>
      </c>
      <c r="E157" s="105" t="str">
        <f t="shared" si="4"/>
        <v>L200</v>
      </c>
      <c r="F157" s="59" t="s">
        <v>27</v>
      </c>
      <c r="G157" s="172"/>
      <c r="H157" s="164" t="s">
        <v>24</v>
      </c>
      <c r="I157" s="57" t="s">
        <v>24</v>
      </c>
      <c r="J157" s="140"/>
      <c r="K157" s="58" t="s">
        <v>26</v>
      </c>
      <c r="L157" s="57" t="s">
        <v>8</v>
      </c>
      <c r="M157" s="172"/>
      <c r="N157" s="132" t="s">
        <v>37</v>
      </c>
      <c r="O157" s="57" t="s">
        <v>9</v>
      </c>
      <c r="P157" s="141"/>
      <c r="Q157" s="104"/>
      <c r="R157" s="57"/>
      <c r="S157" s="173"/>
      <c r="T157" s="132"/>
      <c r="U157" s="57"/>
      <c r="V157" s="142"/>
    </row>
    <row r="158" spans="1:22" s="73" customFormat="1" x14ac:dyDescent="0.25">
      <c r="A158" s="95"/>
      <c r="B158" s="69" t="s">
        <v>423</v>
      </c>
      <c r="C158" s="66" t="s">
        <v>424</v>
      </c>
      <c r="D158" s="92" t="s">
        <v>425</v>
      </c>
      <c r="E158" s="110"/>
      <c r="F158" s="71"/>
      <c r="G158" s="71"/>
      <c r="H158" s="165"/>
      <c r="I158" s="158"/>
      <c r="J158" s="128"/>
      <c r="K158" s="72"/>
      <c r="L158" s="72"/>
      <c r="M158" s="71"/>
      <c r="N158" s="135"/>
      <c r="O158" s="72"/>
      <c r="P158" s="111"/>
      <c r="Q158" s="135"/>
      <c r="R158" s="72"/>
      <c r="S158" s="71"/>
      <c r="T158" s="135" t="s">
        <v>1846</v>
      </c>
      <c r="U158" s="72"/>
      <c r="V158" s="109" t="s">
        <v>1953</v>
      </c>
    </row>
    <row r="159" spans="1:22" ht="15" outlineLevel="1" x14ac:dyDescent="0.25">
      <c r="A159" s="86" t="s">
        <v>24</v>
      </c>
      <c r="B159" s="70" t="s">
        <v>426</v>
      </c>
      <c r="C159" s="153" t="s">
        <v>427</v>
      </c>
      <c r="D159" s="87" t="s">
        <v>428</v>
      </c>
      <c r="E159" s="105" t="str">
        <f t="shared" si="4"/>
        <v>N/A</v>
      </c>
      <c r="F159" s="222" t="str">
        <f>I159</f>
        <v>N/A</v>
      </c>
      <c r="G159" s="221"/>
      <c r="H159" s="164" t="s">
        <v>24</v>
      </c>
      <c r="I159" s="57" t="s">
        <v>24</v>
      </c>
      <c r="J159" s="140"/>
      <c r="K159" s="57" t="s">
        <v>24</v>
      </c>
      <c r="L159" s="57" t="s">
        <v>24</v>
      </c>
      <c r="M159" s="172"/>
      <c r="N159" s="164" t="s">
        <v>24</v>
      </c>
      <c r="O159" s="57" t="s">
        <v>24</v>
      </c>
      <c r="P159" s="141"/>
      <c r="Q159" s="104"/>
      <c r="S159" s="173"/>
      <c r="T159" s="132"/>
      <c r="V159" s="142"/>
    </row>
    <row r="160" spans="1:22" ht="15" outlineLevel="1" x14ac:dyDescent="0.25">
      <c r="A160" s="86" t="s">
        <v>40</v>
      </c>
      <c r="B160" s="70" t="s">
        <v>429</v>
      </c>
      <c r="C160" s="153"/>
      <c r="D160" s="87" t="s">
        <v>430</v>
      </c>
      <c r="E160" s="105" t="str">
        <f t="shared" si="4"/>
        <v>L200</v>
      </c>
      <c r="F160" s="59" t="s">
        <v>27</v>
      </c>
      <c r="G160" s="172"/>
      <c r="H160" s="164" t="s">
        <v>24</v>
      </c>
      <c r="I160" s="57" t="s">
        <v>24</v>
      </c>
      <c r="J160" s="140"/>
      <c r="K160" s="58" t="s">
        <v>26</v>
      </c>
      <c r="L160" s="58" t="s">
        <v>8</v>
      </c>
      <c r="M160" s="172"/>
      <c r="N160" s="132" t="s">
        <v>37</v>
      </c>
      <c r="O160" s="57" t="s">
        <v>9</v>
      </c>
      <c r="P160" s="141"/>
      <c r="Q160" s="104"/>
      <c r="S160" s="173"/>
      <c r="T160" s="132"/>
      <c r="V160" s="142"/>
    </row>
    <row r="161" spans="1:22" ht="15" outlineLevel="1" x14ac:dyDescent="0.25">
      <c r="A161" s="86" t="s">
        <v>40</v>
      </c>
      <c r="B161" s="70" t="s">
        <v>431</v>
      </c>
      <c r="C161" s="153"/>
      <c r="D161" s="87" t="s">
        <v>432</v>
      </c>
      <c r="E161" s="105" t="str">
        <f t="shared" si="4"/>
        <v>L200</v>
      </c>
      <c r="F161" s="59" t="s">
        <v>27</v>
      </c>
      <c r="G161" s="172"/>
      <c r="H161" s="164" t="s">
        <v>24</v>
      </c>
      <c r="I161" s="57" t="s">
        <v>24</v>
      </c>
      <c r="J161" s="140"/>
      <c r="K161" s="58" t="s">
        <v>26</v>
      </c>
      <c r="L161" s="58" t="s">
        <v>8</v>
      </c>
      <c r="M161" s="172"/>
      <c r="N161" s="132" t="s">
        <v>37</v>
      </c>
      <c r="O161" s="57" t="s">
        <v>9</v>
      </c>
      <c r="P161" s="141"/>
      <c r="Q161" s="104"/>
      <c r="S161" s="173"/>
      <c r="T161" s="132"/>
      <c r="V161" s="142"/>
    </row>
    <row r="162" spans="1:22" ht="15" outlineLevel="1" x14ac:dyDescent="0.25">
      <c r="A162" s="86" t="s">
        <v>402</v>
      </c>
      <c r="B162" s="70" t="s">
        <v>433</v>
      </c>
      <c r="C162" s="56"/>
      <c r="D162" s="87" t="s">
        <v>434</v>
      </c>
      <c r="E162" s="105" t="str">
        <f t="shared" si="4"/>
        <v>L200</v>
      </c>
      <c r="F162" s="59" t="s">
        <v>27</v>
      </c>
      <c r="G162" s="172"/>
      <c r="H162" s="164" t="s">
        <v>24</v>
      </c>
      <c r="I162" s="57" t="s">
        <v>24</v>
      </c>
      <c r="J162" s="140"/>
      <c r="K162" s="58" t="s">
        <v>26</v>
      </c>
      <c r="L162" s="58" t="s">
        <v>8</v>
      </c>
      <c r="M162" s="172"/>
      <c r="N162" s="132" t="s">
        <v>37</v>
      </c>
      <c r="O162" s="57" t="s">
        <v>9</v>
      </c>
      <c r="P162" s="141"/>
      <c r="Q162" s="104"/>
      <c r="S162" s="173"/>
      <c r="T162" s="132"/>
      <c r="V162" s="142"/>
    </row>
    <row r="163" spans="1:22" ht="15" outlineLevel="1" x14ac:dyDescent="0.25">
      <c r="A163" s="86" t="s">
        <v>402</v>
      </c>
      <c r="B163" s="70" t="s">
        <v>435</v>
      </c>
      <c r="C163" s="56"/>
      <c r="D163" s="87" t="s">
        <v>436</v>
      </c>
      <c r="E163" s="105" t="str">
        <f t="shared" si="4"/>
        <v>L200</v>
      </c>
      <c r="F163" s="59" t="s">
        <v>27</v>
      </c>
      <c r="G163" s="172"/>
      <c r="H163" s="164" t="s">
        <v>24</v>
      </c>
      <c r="I163" s="57" t="s">
        <v>24</v>
      </c>
      <c r="J163" s="140"/>
      <c r="K163" s="58" t="s">
        <v>26</v>
      </c>
      <c r="L163" s="58" t="s">
        <v>8</v>
      </c>
      <c r="M163" s="172"/>
      <c r="N163" s="132" t="s">
        <v>37</v>
      </c>
      <c r="O163" s="57" t="s">
        <v>9</v>
      </c>
      <c r="P163" s="141"/>
      <c r="Q163" s="104"/>
      <c r="S163" s="173"/>
      <c r="T163" s="132"/>
      <c r="V163" s="142"/>
    </row>
    <row r="164" spans="1:22" ht="15" outlineLevel="1" x14ac:dyDescent="0.25">
      <c r="A164" s="86" t="s">
        <v>402</v>
      </c>
      <c r="B164" s="70" t="s">
        <v>437</v>
      </c>
      <c r="C164" s="56" t="s">
        <v>438</v>
      </c>
      <c r="D164" s="87" t="s">
        <v>439</v>
      </c>
      <c r="E164" s="105" t="str">
        <f t="shared" si="4"/>
        <v>L200</v>
      </c>
      <c r="F164" s="59" t="s">
        <v>27</v>
      </c>
      <c r="G164" s="172"/>
      <c r="H164" s="164" t="s">
        <v>24</v>
      </c>
      <c r="I164" s="57" t="s">
        <v>24</v>
      </c>
      <c r="J164" s="140"/>
      <c r="K164" s="58" t="s">
        <v>26</v>
      </c>
      <c r="L164" s="58" t="s">
        <v>8</v>
      </c>
      <c r="M164" s="172"/>
      <c r="N164" s="132" t="s">
        <v>37</v>
      </c>
      <c r="O164" s="57" t="s">
        <v>9</v>
      </c>
      <c r="P164" s="141"/>
      <c r="Q164" s="104"/>
      <c r="S164" s="173"/>
      <c r="T164" s="132"/>
      <c r="V164" s="142"/>
    </row>
    <row r="165" spans="1:22" ht="15" outlineLevel="1" x14ac:dyDescent="0.25">
      <c r="A165" s="86" t="s">
        <v>402</v>
      </c>
      <c r="B165" s="70" t="s">
        <v>440</v>
      </c>
      <c r="C165" s="56" t="s">
        <v>441</v>
      </c>
      <c r="D165" s="87" t="s">
        <v>442</v>
      </c>
      <c r="E165" s="105" t="str">
        <f t="shared" si="4"/>
        <v>L200</v>
      </c>
      <c r="F165" s="59" t="s">
        <v>27</v>
      </c>
      <c r="G165" s="172"/>
      <c r="H165" s="164" t="s">
        <v>24</v>
      </c>
      <c r="I165" s="57" t="s">
        <v>24</v>
      </c>
      <c r="J165" s="140"/>
      <c r="K165" s="58" t="s">
        <v>26</v>
      </c>
      <c r="L165" s="58" t="s">
        <v>8</v>
      </c>
      <c r="M165" s="172"/>
      <c r="N165" s="132" t="s">
        <v>37</v>
      </c>
      <c r="O165" s="57" t="s">
        <v>9</v>
      </c>
      <c r="P165" s="141"/>
      <c r="Q165" s="104"/>
      <c r="S165" s="173"/>
      <c r="T165" s="132"/>
      <c r="V165" s="142"/>
    </row>
    <row r="166" spans="1:22" ht="27" outlineLevel="1" x14ac:dyDescent="0.25">
      <c r="A166" s="86" t="s">
        <v>402</v>
      </c>
      <c r="B166" s="70" t="s">
        <v>443</v>
      </c>
      <c r="C166" s="52" t="s">
        <v>421</v>
      </c>
      <c r="D166" s="87" t="s">
        <v>444</v>
      </c>
      <c r="E166" s="105" t="str">
        <f t="shared" si="4"/>
        <v>L200</v>
      </c>
      <c r="F166" s="59" t="s">
        <v>27</v>
      </c>
      <c r="G166" s="172"/>
      <c r="H166" s="164" t="s">
        <v>24</v>
      </c>
      <c r="I166" s="57" t="s">
        <v>24</v>
      </c>
      <c r="J166" s="140"/>
      <c r="K166" s="58" t="s">
        <v>26</v>
      </c>
      <c r="L166" s="58" t="s">
        <v>8</v>
      </c>
      <c r="M166" s="172"/>
      <c r="N166" s="132" t="s">
        <v>37</v>
      </c>
      <c r="O166" s="57" t="s">
        <v>9</v>
      </c>
      <c r="P166" s="141"/>
      <c r="Q166" s="104"/>
      <c r="S166" s="173"/>
      <c r="T166" s="132"/>
      <c r="V166" s="142"/>
    </row>
    <row r="167" spans="1:22" s="73" customFormat="1" x14ac:dyDescent="0.25">
      <c r="A167" s="95"/>
      <c r="B167" s="69" t="s">
        <v>445</v>
      </c>
      <c r="C167" s="66" t="s">
        <v>446</v>
      </c>
      <c r="D167" s="92" t="s">
        <v>447</v>
      </c>
      <c r="E167" s="110"/>
      <c r="F167" s="71"/>
      <c r="G167" s="71"/>
      <c r="H167" s="165"/>
      <c r="I167" s="158"/>
      <c r="J167" s="128"/>
      <c r="K167" s="72"/>
      <c r="L167" s="72"/>
      <c r="M167" s="71"/>
      <c r="N167" s="135"/>
      <c r="O167" s="72"/>
      <c r="P167" s="111"/>
      <c r="Q167" s="135"/>
      <c r="R167" s="72"/>
      <c r="S167" s="71"/>
      <c r="T167" s="135" t="s">
        <v>1846</v>
      </c>
      <c r="U167" s="72"/>
      <c r="V167" s="109" t="s">
        <v>1953</v>
      </c>
    </row>
    <row r="168" spans="1:22" ht="15" outlineLevel="1" x14ac:dyDescent="0.25">
      <c r="A168" s="86" t="s">
        <v>1824</v>
      </c>
      <c r="B168" s="70" t="s">
        <v>448</v>
      </c>
      <c r="C168" s="56"/>
      <c r="D168" s="87" t="s">
        <v>449</v>
      </c>
      <c r="E168" s="105" t="str">
        <f t="shared" si="4"/>
        <v>L200</v>
      </c>
      <c r="F168" s="59" t="s">
        <v>27</v>
      </c>
      <c r="G168" s="172"/>
      <c r="H168" s="164" t="s">
        <v>24</v>
      </c>
      <c r="I168" s="57" t="s">
        <v>24</v>
      </c>
      <c r="J168" s="140"/>
      <c r="K168" s="58" t="s">
        <v>26</v>
      </c>
      <c r="L168" s="58" t="s">
        <v>8</v>
      </c>
      <c r="M168" s="172"/>
      <c r="N168" s="132" t="s">
        <v>37</v>
      </c>
      <c r="O168" s="58" t="s">
        <v>9</v>
      </c>
      <c r="P168" s="141"/>
      <c r="Q168" s="170"/>
      <c r="R168" s="50"/>
      <c r="S168" s="173"/>
      <c r="T168" s="170"/>
      <c r="U168" s="50"/>
      <c r="V168" s="142"/>
    </row>
    <row r="169" spans="1:22" ht="15" outlineLevel="1" x14ac:dyDescent="0.25">
      <c r="A169" s="86" t="s">
        <v>1885</v>
      </c>
      <c r="B169" s="70" t="s">
        <v>450</v>
      </c>
      <c r="C169" s="56"/>
      <c r="D169" s="87" t="s">
        <v>451</v>
      </c>
      <c r="E169" s="105" t="str">
        <f t="shared" si="4"/>
        <v>L200</v>
      </c>
      <c r="F169" s="59" t="s">
        <v>27</v>
      </c>
      <c r="G169" s="172"/>
      <c r="H169" s="164" t="s">
        <v>24</v>
      </c>
      <c r="I169" s="57" t="s">
        <v>24</v>
      </c>
      <c r="J169" s="140"/>
      <c r="K169" s="58" t="s">
        <v>26</v>
      </c>
      <c r="L169" s="58" t="s">
        <v>8</v>
      </c>
      <c r="M169" s="172"/>
      <c r="N169" s="132" t="s">
        <v>37</v>
      </c>
      <c r="O169" s="58" t="s">
        <v>9</v>
      </c>
      <c r="P169" s="141"/>
      <c r="Q169" s="170"/>
      <c r="R169" s="50"/>
      <c r="S169" s="173"/>
      <c r="T169" s="170"/>
      <c r="U169" s="50"/>
      <c r="V169" s="142"/>
    </row>
    <row r="170" spans="1:22" ht="15" outlineLevel="1" x14ac:dyDescent="0.25">
      <c r="A170" s="86" t="s">
        <v>1885</v>
      </c>
      <c r="B170" s="70" t="s">
        <v>452</v>
      </c>
      <c r="C170" s="56" t="s">
        <v>453</v>
      </c>
      <c r="D170" s="87" t="s">
        <v>454</v>
      </c>
      <c r="E170" s="105" t="str">
        <f t="shared" ref="E170:E174" si="5">K170</f>
        <v>L200</v>
      </c>
      <c r="F170" s="59" t="s">
        <v>27</v>
      </c>
      <c r="G170" s="172"/>
      <c r="H170" s="164" t="s">
        <v>24</v>
      </c>
      <c r="I170" s="57" t="s">
        <v>24</v>
      </c>
      <c r="J170" s="140"/>
      <c r="K170" s="58" t="s">
        <v>26</v>
      </c>
      <c r="L170" s="58" t="s">
        <v>8</v>
      </c>
      <c r="M170" s="172"/>
      <c r="N170" s="132" t="s">
        <v>37</v>
      </c>
      <c r="O170" s="58" t="s">
        <v>9</v>
      </c>
      <c r="P170" s="141"/>
      <c r="Q170" s="170"/>
      <c r="R170" s="50"/>
      <c r="S170" s="173"/>
      <c r="T170" s="170"/>
      <c r="U170" s="50"/>
      <c r="V170" s="142"/>
    </row>
    <row r="171" spans="1:22" ht="15" outlineLevel="1" x14ac:dyDescent="0.25">
      <c r="A171" s="86" t="s">
        <v>1885</v>
      </c>
      <c r="B171" s="70" t="s">
        <v>455</v>
      </c>
      <c r="C171" s="56" t="s">
        <v>453</v>
      </c>
      <c r="D171" s="87" t="s">
        <v>456</v>
      </c>
      <c r="E171" s="105" t="str">
        <f t="shared" si="5"/>
        <v>L200</v>
      </c>
      <c r="F171" s="59" t="s">
        <v>27</v>
      </c>
      <c r="G171" s="172"/>
      <c r="H171" s="164" t="s">
        <v>24</v>
      </c>
      <c r="I171" s="57" t="s">
        <v>24</v>
      </c>
      <c r="J171" s="140"/>
      <c r="K171" s="58" t="s">
        <v>26</v>
      </c>
      <c r="L171" s="58" t="s">
        <v>8</v>
      </c>
      <c r="M171" s="172"/>
      <c r="N171" s="132" t="s">
        <v>37</v>
      </c>
      <c r="O171" s="58" t="s">
        <v>9</v>
      </c>
      <c r="P171" s="141"/>
      <c r="Q171" s="170"/>
      <c r="R171" s="50"/>
      <c r="S171" s="173"/>
      <c r="T171" s="170"/>
      <c r="U171" s="50"/>
      <c r="V171" s="142"/>
    </row>
    <row r="172" spans="1:22" ht="15" outlineLevel="1" x14ac:dyDescent="0.25">
      <c r="A172" s="86" t="s">
        <v>1885</v>
      </c>
      <c r="B172" s="70" t="s">
        <v>457</v>
      </c>
      <c r="C172" s="56"/>
      <c r="D172" s="87" t="s">
        <v>1839</v>
      </c>
      <c r="E172" s="105" t="str">
        <f t="shared" si="5"/>
        <v>L200</v>
      </c>
      <c r="F172" s="59" t="s">
        <v>27</v>
      </c>
      <c r="G172" s="172"/>
      <c r="H172" s="164" t="s">
        <v>24</v>
      </c>
      <c r="I172" s="57" t="s">
        <v>24</v>
      </c>
      <c r="J172" s="140"/>
      <c r="K172" s="58" t="s">
        <v>26</v>
      </c>
      <c r="L172" s="58" t="s">
        <v>8</v>
      </c>
      <c r="M172" s="172"/>
      <c r="N172" s="132" t="s">
        <v>37</v>
      </c>
      <c r="O172" s="58" t="s">
        <v>9</v>
      </c>
      <c r="P172" s="141"/>
      <c r="Q172" s="170"/>
      <c r="R172" s="50"/>
      <c r="S172" s="173"/>
      <c r="T172" s="170"/>
      <c r="U172" s="50"/>
      <c r="V172" s="142"/>
    </row>
    <row r="173" spans="1:22" ht="15" outlineLevel="1" x14ac:dyDescent="0.25">
      <c r="A173" s="86" t="s">
        <v>138</v>
      </c>
      <c r="B173" s="70" t="s">
        <v>458</v>
      </c>
      <c r="C173" s="56"/>
      <c r="D173" s="87" t="s">
        <v>459</v>
      </c>
      <c r="E173" s="105" t="str">
        <f t="shared" si="5"/>
        <v>L200</v>
      </c>
      <c r="F173" s="59" t="s">
        <v>27</v>
      </c>
      <c r="G173" s="172"/>
      <c r="H173" s="164" t="s">
        <v>24</v>
      </c>
      <c r="I173" s="57" t="s">
        <v>24</v>
      </c>
      <c r="J173" s="140"/>
      <c r="K173" s="58" t="s">
        <v>26</v>
      </c>
      <c r="L173" s="58" t="s">
        <v>8</v>
      </c>
      <c r="M173" s="172"/>
      <c r="N173" s="132" t="s">
        <v>37</v>
      </c>
      <c r="O173" s="58" t="s">
        <v>9</v>
      </c>
      <c r="P173" s="141"/>
      <c r="Q173" s="170"/>
      <c r="R173" s="50"/>
      <c r="S173" s="173"/>
      <c r="T173" s="170"/>
      <c r="U173" s="50"/>
      <c r="V173" s="142"/>
    </row>
    <row r="174" spans="1:22" ht="15" outlineLevel="1" x14ac:dyDescent="0.25">
      <c r="A174" s="86" t="s">
        <v>1885</v>
      </c>
      <c r="B174" s="70" t="s">
        <v>460</v>
      </c>
      <c r="C174" s="56" t="s">
        <v>461</v>
      </c>
      <c r="D174" s="87" t="s">
        <v>462</v>
      </c>
      <c r="E174" s="105" t="str">
        <f t="shared" si="5"/>
        <v>L200</v>
      </c>
      <c r="F174" s="59" t="s">
        <v>27</v>
      </c>
      <c r="G174" s="172"/>
      <c r="H174" s="164" t="s">
        <v>24</v>
      </c>
      <c r="I174" s="57" t="s">
        <v>24</v>
      </c>
      <c r="J174" s="140"/>
      <c r="K174" s="58" t="s">
        <v>26</v>
      </c>
      <c r="L174" s="58" t="s">
        <v>8</v>
      </c>
      <c r="M174" s="172"/>
      <c r="N174" s="132" t="s">
        <v>37</v>
      </c>
      <c r="O174" s="58" t="s">
        <v>9</v>
      </c>
      <c r="P174" s="141"/>
      <c r="Q174" s="170"/>
      <c r="R174" s="50"/>
      <c r="S174" s="173"/>
      <c r="T174" s="170"/>
      <c r="U174" s="50"/>
      <c r="V174" s="142"/>
    </row>
    <row r="175" spans="1:22" s="64" customFormat="1" ht="15" collapsed="1" x14ac:dyDescent="0.25">
      <c r="A175" s="89"/>
      <c r="B175" s="61" t="s">
        <v>463</v>
      </c>
      <c r="C175" s="62"/>
      <c r="D175" s="90" t="s">
        <v>464</v>
      </c>
      <c r="E175" s="106"/>
      <c r="F175" s="63"/>
      <c r="G175" s="126"/>
      <c r="H175" s="162"/>
      <c r="I175" s="156"/>
      <c r="J175" s="126"/>
      <c r="K175" s="60"/>
      <c r="L175" s="60"/>
      <c r="M175" s="155"/>
      <c r="N175" s="133"/>
      <c r="O175" s="60"/>
      <c r="P175" s="107"/>
      <c r="Q175" s="117"/>
      <c r="R175" s="62"/>
      <c r="S175" s="160"/>
      <c r="T175" s="169"/>
      <c r="U175" s="62"/>
      <c r="V175" s="118"/>
    </row>
    <row r="176" spans="1:22" s="73" customFormat="1" x14ac:dyDescent="0.25">
      <c r="A176" s="95"/>
      <c r="B176" s="69" t="s">
        <v>465</v>
      </c>
      <c r="C176" s="66" t="s">
        <v>466</v>
      </c>
      <c r="D176" s="92" t="s">
        <v>467</v>
      </c>
      <c r="E176" s="110"/>
      <c r="F176" s="71"/>
      <c r="G176" s="128"/>
      <c r="H176" s="165"/>
      <c r="I176" s="158"/>
      <c r="J176" s="128"/>
      <c r="K176" s="72"/>
      <c r="L176" s="72"/>
      <c r="M176" s="128"/>
      <c r="N176" s="135"/>
      <c r="O176" s="72"/>
      <c r="P176" s="111"/>
      <c r="Q176" s="135"/>
      <c r="R176" s="72"/>
      <c r="S176" s="71"/>
      <c r="T176" s="135" t="s">
        <v>1846</v>
      </c>
      <c r="U176" s="72"/>
      <c r="V176" s="109" t="s">
        <v>1953</v>
      </c>
    </row>
    <row r="177" spans="1:22" ht="15" outlineLevel="1" x14ac:dyDescent="0.25">
      <c r="A177" s="86" t="s">
        <v>40</v>
      </c>
      <c r="B177" s="70" t="s">
        <v>468</v>
      </c>
      <c r="C177" s="153" t="s">
        <v>469</v>
      </c>
      <c r="D177" s="87" t="s">
        <v>470</v>
      </c>
      <c r="E177" s="105" t="str">
        <f t="shared" ref="E177:E240" si="6">K177</f>
        <v>L200</v>
      </c>
      <c r="F177" s="59" t="s">
        <v>27</v>
      </c>
      <c r="G177" s="172"/>
      <c r="H177" s="164" t="s">
        <v>24</v>
      </c>
      <c r="I177" s="57" t="s">
        <v>24</v>
      </c>
      <c r="J177" s="140"/>
      <c r="K177" s="58" t="s">
        <v>26</v>
      </c>
      <c r="L177" s="57" t="s">
        <v>8</v>
      </c>
      <c r="M177" s="172"/>
      <c r="N177" s="132" t="s">
        <v>37</v>
      </c>
      <c r="O177" s="57" t="s">
        <v>9</v>
      </c>
      <c r="P177" s="141"/>
      <c r="Q177" s="104"/>
      <c r="R177" s="57"/>
      <c r="S177" s="173"/>
      <c r="T177" s="132"/>
      <c r="U177" s="57"/>
      <c r="V177" s="142"/>
    </row>
    <row r="178" spans="1:22" ht="15" outlineLevel="1" x14ac:dyDescent="0.25">
      <c r="A178" s="86" t="s">
        <v>471</v>
      </c>
      <c r="B178" s="70" t="s">
        <v>472</v>
      </c>
      <c r="C178" s="56" t="s">
        <v>473</v>
      </c>
      <c r="D178" s="87" t="s">
        <v>474</v>
      </c>
      <c r="E178" s="105" t="str">
        <f t="shared" si="6"/>
        <v>L200</v>
      </c>
      <c r="F178" s="59" t="s">
        <v>27</v>
      </c>
      <c r="G178" s="172"/>
      <c r="H178" s="164" t="s">
        <v>24</v>
      </c>
      <c r="I178" s="57" t="s">
        <v>24</v>
      </c>
      <c r="J178" s="140"/>
      <c r="K178" s="58" t="s">
        <v>26</v>
      </c>
      <c r="L178" s="57" t="s">
        <v>8</v>
      </c>
      <c r="M178" s="172"/>
      <c r="N178" s="132" t="s">
        <v>37</v>
      </c>
      <c r="O178" s="57" t="s">
        <v>9</v>
      </c>
      <c r="P178" s="141"/>
      <c r="Q178" s="104"/>
      <c r="R178" s="57"/>
      <c r="S178" s="173"/>
      <c r="T178" s="132"/>
      <c r="U178" s="57"/>
      <c r="V178" s="142"/>
    </row>
    <row r="179" spans="1:22" ht="15" outlineLevel="1" x14ac:dyDescent="0.25">
      <c r="A179" s="86" t="s">
        <v>471</v>
      </c>
      <c r="B179" s="70" t="s">
        <v>475</v>
      </c>
      <c r="C179" s="56" t="s">
        <v>476</v>
      </c>
      <c r="D179" s="87" t="s">
        <v>477</v>
      </c>
      <c r="E179" s="105" t="str">
        <f t="shared" si="6"/>
        <v>L200</v>
      </c>
      <c r="F179" s="59" t="s">
        <v>27</v>
      </c>
      <c r="G179" s="172"/>
      <c r="H179" s="164" t="s">
        <v>24</v>
      </c>
      <c r="I179" s="57" t="s">
        <v>24</v>
      </c>
      <c r="J179" s="140"/>
      <c r="K179" s="58" t="s">
        <v>26</v>
      </c>
      <c r="L179" s="57" t="s">
        <v>8</v>
      </c>
      <c r="M179" s="172"/>
      <c r="N179" s="132" t="s">
        <v>37</v>
      </c>
      <c r="O179" s="57" t="s">
        <v>9</v>
      </c>
      <c r="P179" s="141"/>
      <c r="Q179" s="104"/>
      <c r="R179" s="57"/>
      <c r="S179" s="173"/>
      <c r="T179" s="132"/>
      <c r="U179" s="57"/>
      <c r="V179" s="142"/>
    </row>
    <row r="180" spans="1:22" ht="15" outlineLevel="1" x14ac:dyDescent="0.25">
      <c r="A180" s="86" t="s">
        <v>471</v>
      </c>
      <c r="B180" s="70" t="s">
        <v>478</v>
      </c>
      <c r="C180" s="52" t="s">
        <v>479</v>
      </c>
      <c r="D180" s="87" t="s">
        <v>480</v>
      </c>
      <c r="E180" s="105" t="str">
        <f t="shared" si="6"/>
        <v>L200</v>
      </c>
      <c r="F180" s="59" t="s">
        <v>27</v>
      </c>
      <c r="G180" s="172"/>
      <c r="H180" s="164" t="s">
        <v>24</v>
      </c>
      <c r="I180" s="57" t="s">
        <v>24</v>
      </c>
      <c r="J180" s="140"/>
      <c r="K180" s="58" t="s">
        <v>26</v>
      </c>
      <c r="L180" s="57" t="s">
        <v>8</v>
      </c>
      <c r="M180" s="172"/>
      <c r="N180" s="132" t="s">
        <v>37</v>
      </c>
      <c r="O180" s="57" t="s">
        <v>9</v>
      </c>
      <c r="P180" s="141"/>
      <c r="Q180" s="104"/>
      <c r="R180" s="57"/>
      <c r="S180" s="173"/>
      <c r="T180" s="132"/>
      <c r="U180" s="57"/>
      <c r="V180" s="142"/>
    </row>
    <row r="181" spans="1:22" ht="15" outlineLevel="1" x14ac:dyDescent="0.25">
      <c r="A181" s="86" t="s">
        <v>471</v>
      </c>
      <c r="B181" s="70" t="s">
        <v>481</v>
      </c>
      <c r="C181" s="52" t="s">
        <v>98</v>
      </c>
      <c r="D181" s="87" t="s">
        <v>482</v>
      </c>
      <c r="E181" s="105" t="str">
        <f t="shared" si="6"/>
        <v>L200</v>
      </c>
      <c r="F181" s="59" t="s">
        <v>27</v>
      </c>
      <c r="G181" s="172"/>
      <c r="H181" s="164" t="s">
        <v>24</v>
      </c>
      <c r="I181" s="57" t="s">
        <v>24</v>
      </c>
      <c r="J181" s="140"/>
      <c r="K181" s="58" t="s">
        <v>26</v>
      </c>
      <c r="L181" s="57" t="s">
        <v>8</v>
      </c>
      <c r="M181" s="172"/>
      <c r="N181" s="132" t="s">
        <v>37</v>
      </c>
      <c r="O181" s="57" t="s">
        <v>9</v>
      </c>
      <c r="P181" s="141"/>
      <c r="Q181" s="104"/>
      <c r="R181" s="57"/>
      <c r="S181" s="173"/>
      <c r="T181" s="132"/>
      <c r="U181" s="57"/>
      <c r="V181" s="142"/>
    </row>
    <row r="182" spans="1:22" s="73" customFormat="1" x14ac:dyDescent="0.25">
      <c r="A182" s="95"/>
      <c r="B182" s="69" t="s">
        <v>483</v>
      </c>
      <c r="C182" s="66" t="s">
        <v>484</v>
      </c>
      <c r="D182" s="92" t="s">
        <v>485</v>
      </c>
      <c r="E182" s="110"/>
      <c r="F182" s="71"/>
      <c r="G182" s="128"/>
      <c r="H182" s="165"/>
      <c r="I182" s="158"/>
      <c r="J182" s="128"/>
      <c r="K182" s="72"/>
      <c r="L182" s="72"/>
      <c r="M182" s="128"/>
      <c r="N182" s="135"/>
      <c r="O182" s="72"/>
      <c r="P182" s="111"/>
      <c r="Q182" s="135"/>
      <c r="R182" s="72"/>
      <c r="S182" s="71"/>
      <c r="T182" s="135" t="s">
        <v>1846</v>
      </c>
      <c r="U182" s="72"/>
      <c r="V182" s="109" t="s">
        <v>1953</v>
      </c>
    </row>
    <row r="183" spans="1:22" ht="15" outlineLevel="1" x14ac:dyDescent="0.25">
      <c r="A183" s="86" t="s">
        <v>40</v>
      </c>
      <c r="B183" s="70" t="s">
        <v>486</v>
      </c>
      <c r="C183" s="153" t="s">
        <v>487</v>
      </c>
      <c r="D183" s="87" t="s">
        <v>488</v>
      </c>
      <c r="E183" s="105" t="str">
        <f t="shared" si="6"/>
        <v>L200</v>
      </c>
      <c r="F183" s="59" t="s">
        <v>27</v>
      </c>
      <c r="G183" s="172"/>
      <c r="H183" s="164" t="s">
        <v>24</v>
      </c>
      <c r="I183" s="57" t="s">
        <v>24</v>
      </c>
      <c r="J183" s="140"/>
      <c r="K183" s="58" t="s">
        <v>26</v>
      </c>
      <c r="L183" s="58" t="s">
        <v>8</v>
      </c>
      <c r="M183" s="172"/>
      <c r="N183" s="132" t="s">
        <v>37</v>
      </c>
      <c r="O183" s="57" t="s">
        <v>9</v>
      </c>
      <c r="P183" s="141"/>
      <c r="Q183" s="104"/>
      <c r="S183" s="173"/>
      <c r="T183" s="132"/>
      <c r="V183" s="142"/>
    </row>
    <row r="184" spans="1:22" ht="15" outlineLevel="1" x14ac:dyDescent="0.25">
      <c r="A184" s="86" t="s">
        <v>40</v>
      </c>
      <c r="B184" s="70" t="s">
        <v>489</v>
      </c>
      <c r="C184" s="153" t="s">
        <v>490</v>
      </c>
      <c r="D184" s="87" t="s">
        <v>491</v>
      </c>
      <c r="E184" s="105" t="str">
        <f t="shared" si="6"/>
        <v>L200</v>
      </c>
      <c r="F184" s="59" t="s">
        <v>27</v>
      </c>
      <c r="G184" s="172"/>
      <c r="H184" s="164" t="s">
        <v>24</v>
      </c>
      <c r="I184" s="57" t="s">
        <v>24</v>
      </c>
      <c r="J184" s="140"/>
      <c r="K184" s="58" t="s">
        <v>26</v>
      </c>
      <c r="L184" s="58" t="s">
        <v>8</v>
      </c>
      <c r="M184" s="172"/>
      <c r="N184" s="132" t="s">
        <v>37</v>
      </c>
      <c r="O184" s="57" t="s">
        <v>9</v>
      </c>
      <c r="P184" s="141"/>
      <c r="Q184" s="104"/>
      <c r="S184" s="173"/>
      <c r="T184" s="132"/>
      <c r="V184" s="142"/>
    </row>
    <row r="185" spans="1:22" ht="27" outlineLevel="1" x14ac:dyDescent="0.25">
      <c r="A185" s="86" t="s">
        <v>40</v>
      </c>
      <c r="B185" s="70" t="s">
        <v>492</v>
      </c>
      <c r="C185" s="152" t="s">
        <v>98</v>
      </c>
      <c r="D185" s="87" t="s">
        <v>493</v>
      </c>
      <c r="E185" s="105" t="str">
        <f t="shared" si="6"/>
        <v>L200</v>
      </c>
      <c r="F185" s="59" t="s">
        <v>27</v>
      </c>
      <c r="G185" s="172"/>
      <c r="H185" s="164" t="s">
        <v>24</v>
      </c>
      <c r="I185" s="57" t="s">
        <v>24</v>
      </c>
      <c r="J185" s="140"/>
      <c r="K185" s="58" t="s">
        <v>26</v>
      </c>
      <c r="L185" s="58" t="s">
        <v>8</v>
      </c>
      <c r="M185" s="172"/>
      <c r="N185" s="132" t="s">
        <v>37</v>
      </c>
      <c r="O185" s="57" t="s">
        <v>9</v>
      </c>
      <c r="P185" s="141"/>
      <c r="Q185" s="104"/>
      <c r="S185" s="173"/>
      <c r="T185" s="132"/>
      <c r="V185" s="142"/>
    </row>
    <row r="186" spans="1:22" s="73" customFormat="1" x14ac:dyDescent="0.25">
      <c r="A186" s="95"/>
      <c r="B186" s="69" t="s">
        <v>494</v>
      </c>
      <c r="C186" s="66" t="s">
        <v>495</v>
      </c>
      <c r="D186" s="92" t="s">
        <v>496</v>
      </c>
      <c r="E186" s="110"/>
      <c r="F186" s="71"/>
      <c r="G186" s="128"/>
      <c r="H186" s="165"/>
      <c r="I186" s="158"/>
      <c r="J186" s="128"/>
      <c r="K186" s="72"/>
      <c r="L186" s="72"/>
      <c r="M186" s="128"/>
      <c r="N186" s="135"/>
      <c r="O186" s="72"/>
      <c r="P186" s="111"/>
      <c r="Q186" s="135"/>
      <c r="R186" s="72"/>
      <c r="S186" s="71"/>
      <c r="T186" s="135" t="s">
        <v>1846</v>
      </c>
      <c r="U186" s="72"/>
      <c r="V186" s="109" t="s">
        <v>1953</v>
      </c>
    </row>
    <row r="187" spans="1:22" ht="15" outlineLevel="1" x14ac:dyDescent="0.25">
      <c r="A187" s="86" t="s">
        <v>40</v>
      </c>
      <c r="B187" s="70" t="s">
        <v>497</v>
      </c>
      <c r="C187" s="153" t="s">
        <v>498</v>
      </c>
      <c r="D187" s="87" t="s">
        <v>499</v>
      </c>
      <c r="E187" s="105" t="str">
        <f t="shared" si="6"/>
        <v>L200</v>
      </c>
      <c r="F187" s="59" t="s">
        <v>27</v>
      </c>
      <c r="G187" s="172"/>
      <c r="H187" s="164" t="s">
        <v>24</v>
      </c>
      <c r="I187" s="57" t="s">
        <v>24</v>
      </c>
      <c r="J187" s="140"/>
      <c r="K187" s="58" t="s">
        <v>26</v>
      </c>
      <c r="L187" s="58" t="s">
        <v>8</v>
      </c>
      <c r="M187" s="172"/>
      <c r="N187" s="132" t="s">
        <v>37</v>
      </c>
      <c r="O187" s="57" t="s">
        <v>9</v>
      </c>
      <c r="P187" s="141"/>
      <c r="Q187" s="104"/>
      <c r="S187" s="173"/>
      <c r="T187" s="132"/>
      <c r="V187" s="142"/>
    </row>
    <row r="188" spans="1:22" ht="15" outlineLevel="1" x14ac:dyDescent="0.25">
      <c r="A188" s="86" t="s">
        <v>40</v>
      </c>
      <c r="B188" s="70" t="s">
        <v>500</v>
      </c>
      <c r="C188" s="153" t="s">
        <v>501</v>
      </c>
      <c r="D188" s="87" t="s">
        <v>502</v>
      </c>
      <c r="E188" s="105" t="str">
        <f t="shared" si="6"/>
        <v>L200</v>
      </c>
      <c r="F188" s="59" t="s">
        <v>27</v>
      </c>
      <c r="G188" s="172"/>
      <c r="H188" s="164" t="s">
        <v>24</v>
      </c>
      <c r="I188" s="57" t="s">
        <v>24</v>
      </c>
      <c r="J188" s="140"/>
      <c r="K188" s="58" t="s">
        <v>26</v>
      </c>
      <c r="L188" s="58" t="s">
        <v>8</v>
      </c>
      <c r="M188" s="172"/>
      <c r="N188" s="132" t="s">
        <v>37</v>
      </c>
      <c r="O188" s="57" t="s">
        <v>9</v>
      </c>
      <c r="P188" s="141"/>
      <c r="Q188" s="104"/>
      <c r="S188" s="173"/>
      <c r="T188" s="132"/>
      <c r="V188" s="142"/>
    </row>
    <row r="189" spans="1:22" ht="15" outlineLevel="1" x14ac:dyDescent="0.25">
      <c r="A189" s="86" t="s">
        <v>40</v>
      </c>
      <c r="B189" s="70" t="s">
        <v>503</v>
      </c>
      <c r="C189" s="153" t="s">
        <v>504</v>
      </c>
      <c r="D189" s="87" t="s">
        <v>505</v>
      </c>
      <c r="E189" s="105" t="str">
        <f t="shared" si="6"/>
        <v>L200</v>
      </c>
      <c r="F189" s="59" t="s">
        <v>27</v>
      </c>
      <c r="G189" s="172"/>
      <c r="H189" s="164" t="s">
        <v>24</v>
      </c>
      <c r="I189" s="57" t="s">
        <v>24</v>
      </c>
      <c r="J189" s="140"/>
      <c r="K189" s="58" t="s">
        <v>26</v>
      </c>
      <c r="L189" s="58" t="s">
        <v>8</v>
      </c>
      <c r="M189" s="172"/>
      <c r="N189" s="132" t="s">
        <v>37</v>
      </c>
      <c r="O189" s="57" t="s">
        <v>9</v>
      </c>
      <c r="P189" s="141"/>
      <c r="Q189" s="104"/>
      <c r="S189" s="173"/>
      <c r="T189" s="132"/>
      <c r="V189" s="142"/>
    </row>
    <row r="190" spans="1:22" ht="15" outlineLevel="1" x14ac:dyDescent="0.25">
      <c r="A190" s="86" t="s">
        <v>40</v>
      </c>
      <c r="B190" s="70" t="s">
        <v>506</v>
      </c>
      <c r="C190" s="153" t="s">
        <v>507</v>
      </c>
      <c r="D190" s="87" t="s">
        <v>508</v>
      </c>
      <c r="E190" s="105" t="str">
        <f t="shared" si="6"/>
        <v>L200</v>
      </c>
      <c r="F190" s="59" t="s">
        <v>27</v>
      </c>
      <c r="G190" s="172"/>
      <c r="H190" s="164" t="s">
        <v>24</v>
      </c>
      <c r="I190" s="57" t="s">
        <v>24</v>
      </c>
      <c r="J190" s="140"/>
      <c r="K190" s="58" t="s">
        <v>26</v>
      </c>
      <c r="L190" s="58" t="s">
        <v>8</v>
      </c>
      <c r="M190" s="172"/>
      <c r="N190" s="132" t="s">
        <v>37</v>
      </c>
      <c r="O190" s="57" t="s">
        <v>9</v>
      </c>
      <c r="P190" s="141"/>
      <c r="Q190" s="104"/>
      <c r="S190" s="173"/>
      <c r="T190" s="132"/>
      <c r="V190" s="142"/>
    </row>
    <row r="191" spans="1:22" ht="15" outlineLevel="1" x14ac:dyDescent="0.25">
      <c r="A191" s="86" t="s">
        <v>40</v>
      </c>
      <c r="B191" s="70" t="s">
        <v>509</v>
      </c>
      <c r="C191" s="153" t="s">
        <v>510</v>
      </c>
      <c r="D191" s="87" t="s">
        <v>511</v>
      </c>
      <c r="E191" s="105" t="str">
        <f t="shared" si="6"/>
        <v>L200</v>
      </c>
      <c r="F191" s="59" t="s">
        <v>27</v>
      </c>
      <c r="G191" s="172"/>
      <c r="H191" s="164" t="s">
        <v>24</v>
      </c>
      <c r="I191" s="57" t="s">
        <v>24</v>
      </c>
      <c r="J191" s="140"/>
      <c r="K191" s="58" t="s">
        <v>26</v>
      </c>
      <c r="L191" s="58" t="s">
        <v>8</v>
      </c>
      <c r="M191" s="172"/>
      <c r="N191" s="132" t="s">
        <v>37</v>
      </c>
      <c r="O191" s="57" t="s">
        <v>9</v>
      </c>
      <c r="P191" s="141"/>
      <c r="Q191" s="104"/>
      <c r="S191" s="173"/>
      <c r="T191" s="132"/>
      <c r="V191" s="142"/>
    </row>
    <row r="192" spans="1:22" ht="15" outlineLevel="1" x14ac:dyDescent="0.25">
      <c r="A192" s="86" t="s">
        <v>40</v>
      </c>
      <c r="B192" s="70" t="s">
        <v>512</v>
      </c>
      <c r="C192" s="153" t="s">
        <v>513</v>
      </c>
      <c r="D192" s="87" t="s">
        <v>514</v>
      </c>
      <c r="E192" s="105" t="str">
        <f t="shared" si="6"/>
        <v>L200</v>
      </c>
      <c r="F192" s="59" t="s">
        <v>27</v>
      </c>
      <c r="G192" s="172"/>
      <c r="H192" s="164" t="s">
        <v>24</v>
      </c>
      <c r="I192" s="57" t="s">
        <v>24</v>
      </c>
      <c r="J192" s="140"/>
      <c r="K192" s="58" t="s">
        <v>26</v>
      </c>
      <c r="L192" s="58" t="s">
        <v>8</v>
      </c>
      <c r="M192" s="172"/>
      <c r="N192" s="132" t="s">
        <v>37</v>
      </c>
      <c r="O192" s="57" t="s">
        <v>9</v>
      </c>
      <c r="P192" s="141"/>
      <c r="Q192" s="104"/>
      <c r="S192" s="173"/>
      <c r="T192" s="132"/>
      <c r="V192" s="142"/>
    </row>
    <row r="193" spans="1:22" ht="15" outlineLevel="1" x14ac:dyDescent="0.25">
      <c r="A193" s="86" t="s">
        <v>40</v>
      </c>
      <c r="B193" s="70" t="s">
        <v>515</v>
      </c>
      <c r="C193" s="153" t="s">
        <v>516</v>
      </c>
      <c r="D193" s="87" t="s">
        <v>517</v>
      </c>
      <c r="E193" s="105" t="str">
        <f t="shared" si="6"/>
        <v>L200</v>
      </c>
      <c r="F193" s="59" t="s">
        <v>27</v>
      </c>
      <c r="G193" s="172"/>
      <c r="H193" s="164" t="s">
        <v>24</v>
      </c>
      <c r="I193" s="57" t="s">
        <v>24</v>
      </c>
      <c r="J193" s="140"/>
      <c r="K193" s="58" t="s">
        <v>26</v>
      </c>
      <c r="L193" s="58" t="s">
        <v>8</v>
      </c>
      <c r="M193" s="172"/>
      <c r="N193" s="132" t="s">
        <v>37</v>
      </c>
      <c r="O193" s="57" t="s">
        <v>9</v>
      </c>
      <c r="P193" s="141"/>
      <c r="Q193" s="104"/>
      <c r="S193" s="173"/>
      <c r="T193" s="132"/>
      <c r="V193" s="142"/>
    </row>
    <row r="194" spans="1:22" ht="15" outlineLevel="1" x14ac:dyDescent="0.25">
      <c r="A194" s="86" t="s">
        <v>40</v>
      </c>
      <c r="B194" s="70" t="s">
        <v>518</v>
      </c>
      <c r="C194" s="153" t="s">
        <v>519</v>
      </c>
      <c r="D194" s="87" t="s">
        <v>520</v>
      </c>
      <c r="E194" s="105" t="str">
        <f t="shared" si="6"/>
        <v>L200</v>
      </c>
      <c r="F194" s="59" t="s">
        <v>27</v>
      </c>
      <c r="G194" s="172"/>
      <c r="H194" s="164" t="s">
        <v>24</v>
      </c>
      <c r="I194" s="57" t="s">
        <v>24</v>
      </c>
      <c r="J194" s="140"/>
      <c r="K194" s="58" t="s">
        <v>26</v>
      </c>
      <c r="L194" s="58" t="s">
        <v>8</v>
      </c>
      <c r="M194" s="172"/>
      <c r="N194" s="132" t="s">
        <v>37</v>
      </c>
      <c r="O194" s="57" t="s">
        <v>9</v>
      </c>
      <c r="P194" s="141"/>
      <c r="Q194" s="104"/>
      <c r="S194" s="173"/>
      <c r="T194" s="132"/>
      <c r="V194" s="142"/>
    </row>
    <row r="195" spans="1:22" s="73" customFormat="1" x14ac:dyDescent="0.25">
      <c r="A195" s="95"/>
      <c r="B195" s="69" t="s">
        <v>521</v>
      </c>
      <c r="C195" s="66" t="s">
        <v>522</v>
      </c>
      <c r="D195" s="92" t="s">
        <v>523</v>
      </c>
      <c r="E195" s="110"/>
      <c r="F195" s="71"/>
      <c r="G195" s="128"/>
      <c r="H195" s="165"/>
      <c r="I195" s="158"/>
      <c r="J195" s="128"/>
      <c r="K195" s="72"/>
      <c r="L195" s="72"/>
      <c r="M195" s="128"/>
      <c r="N195" s="135"/>
      <c r="O195" s="72"/>
      <c r="P195" s="111"/>
      <c r="Q195" s="120" t="s">
        <v>133</v>
      </c>
      <c r="R195" s="72"/>
      <c r="S195" s="71"/>
      <c r="T195" s="135"/>
      <c r="U195" s="72"/>
      <c r="V195" s="109" t="s">
        <v>1954</v>
      </c>
    </row>
    <row r="196" spans="1:22" ht="15" outlineLevel="1" x14ac:dyDescent="0.25">
      <c r="A196" s="86" t="s">
        <v>40</v>
      </c>
      <c r="B196" s="70" t="s">
        <v>524</v>
      </c>
      <c r="C196" s="153" t="s">
        <v>525</v>
      </c>
      <c r="D196" s="87" t="s">
        <v>526</v>
      </c>
      <c r="E196" s="105" t="str">
        <f t="shared" si="6"/>
        <v>L300</v>
      </c>
      <c r="F196" s="59" t="s">
        <v>27</v>
      </c>
      <c r="G196" s="172"/>
      <c r="H196" s="164" t="s">
        <v>24</v>
      </c>
      <c r="I196" s="57" t="s">
        <v>24</v>
      </c>
      <c r="J196" s="140"/>
      <c r="K196" s="58" t="s">
        <v>37</v>
      </c>
      <c r="L196" s="58" t="s">
        <v>8</v>
      </c>
      <c r="M196" s="172"/>
      <c r="N196" s="132" t="s">
        <v>37</v>
      </c>
      <c r="O196" s="57" t="s">
        <v>9</v>
      </c>
      <c r="P196" s="141"/>
      <c r="Q196" s="104" t="s">
        <v>133</v>
      </c>
      <c r="S196" s="173"/>
      <c r="T196" s="226" t="s">
        <v>133</v>
      </c>
      <c r="V196" s="142"/>
    </row>
    <row r="197" spans="1:22" ht="15" outlineLevel="1" x14ac:dyDescent="0.25">
      <c r="A197" s="86" t="s">
        <v>40</v>
      </c>
      <c r="B197" s="70" t="s">
        <v>527</v>
      </c>
      <c r="C197" s="153" t="s">
        <v>528</v>
      </c>
      <c r="D197" s="87" t="s">
        <v>529</v>
      </c>
      <c r="E197" s="105" t="str">
        <f t="shared" si="6"/>
        <v>L300</v>
      </c>
      <c r="F197" s="59" t="s">
        <v>27</v>
      </c>
      <c r="G197" s="172"/>
      <c r="H197" s="164" t="s">
        <v>24</v>
      </c>
      <c r="I197" s="57" t="s">
        <v>24</v>
      </c>
      <c r="J197" s="140"/>
      <c r="K197" s="58" t="s">
        <v>37</v>
      </c>
      <c r="L197" s="58" t="s">
        <v>8</v>
      </c>
      <c r="M197" s="172"/>
      <c r="N197" s="132" t="s">
        <v>37</v>
      </c>
      <c r="O197" s="57" t="s">
        <v>9</v>
      </c>
      <c r="P197" s="141"/>
      <c r="Q197" s="104" t="s">
        <v>133</v>
      </c>
      <c r="S197" s="173"/>
      <c r="T197" s="226" t="s">
        <v>133</v>
      </c>
      <c r="V197" s="142"/>
    </row>
    <row r="198" spans="1:22" ht="15" outlineLevel="1" x14ac:dyDescent="0.25">
      <c r="A198" s="86" t="s">
        <v>40</v>
      </c>
      <c r="B198" s="70" t="s">
        <v>530</v>
      </c>
      <c r="C198" s="153" t="s">
        <v>531</v>
      </c>
      <c r="D198" s="87" t="s">
        <v>532</v>
      </c>
      <c r="E198" s="105" t="str">
        <f t="shared" si="6"/>
        <v>L300</v>
      </c>
      <c r="F198" s="59" t="s">
        <v>27</v>
      </c>
      <c r="G198" s="172"/>
      <c r="H198" s="164" t="s">
        <v>24</v>
      </c>
      <c r="I198" s="57" t="s">
        <v>24</v>
      </c>
      <c r="J198" s="140"/>
      <c r="K198" s="58" t="s">
        <v>37</v>
      </c>
      <c r="L198" s="58" t="s">
        <v>8</v>
      </c>
      <c r="M198" s="172"/>
      <c r="N198" s="132" t="s">
        <v>37</v>
      </c>
      <c r="O198" s="57" t="s">
        <v>9</v>
      </c>
      <c r="P198" s="141"/>
      <c r="Q198" s="104" t="s">
        <v>133</v>
      </c>
      <c r="S198" s="173"/>
      <c r="T198" s="226" t="s">
        <v>133</v>
      </c>
      <c r="V198" s="142"/>
    </row>
    <row r="199" spans="1:22" ht="15" outlineLevel="1" x14ac:dyDescent="0.25">
      <c r="A199" s="86" t="s">
        <v>40</v>
      </c>
      <c r="B199" s="70" t="s">
        <v>533</v>
      </c>
      <c r="C199" s="153" t="s">
        <v>534</v>
      </c>
      <c r="D199" s="87" t="s">
        <v>535</v>
      </c>
      <c r="E199" s="105" t="str">
        <f t="shared" si="6"/>
        <v>L300</v>
      </c>
      <c r="F199" s="59" t="s">
        <v>27</v>
      </c>
      <c r="G199" s="172"/>
      <c r="H199" s="164" t="s">
        <v>24</v>
      </c>
      <c r="I199" s="57" t="s">
        <v>24</v>
      </c>
      <c r="J199" s="140"/>
      <c r="K199" s="58" t="s">
        <v>37</v>
      </c>
      <c r="L199" s="58" t="s">
        <v>8</v>
      </c>
      <c r="M199" s="172"/>
      <c r="N199" s="132" t="s">
        <v>37</v>
      </c>
      <c r="O199" s="57" t="s">
        <v>9</v>
      </c>
      <c r="P199" s="141"/>
      <c r="Q199" s="104" t="s">
        <v>133</v>
      </c>
      <c r="S199" s="173"/>
      <c r="T199" s="226" t="s">
        <v>133</v>
      </c>
      <c r="V199" s="142"/>
    </row>
    <row r="200" spans="1:22" ht="15" outlineLevel="1" x14ac:dyDescent="0.25">
      <c r="A200" s="86" t="s">
        <v>40</v>
      </c>
      <c r="B200" s="70" t="s">
        <v>536</v>
      </c>
      <c r="C200" s="153" t="s">
        <v>537</v>
      </c>
      <c r="D200" s="87" t="s">
        <v>538</v>
      </c>
      <c r="E200" s="105" t="str">
        <f t="shared" si="6"/>
        <v>L300</v>
      </c>
      <c r="F200" s="59" t="s">
        <v>27</v>
      </c>
      <c r="G200" s="172"/>
      <c r="H200" s="164" t="s">
        <v>24</v>
      </c>
      <c r="I200" s="57" t="s">
        <v>24</v>
      </c>
      <c r="J200" s="140"/>
      <c r="K200" s="58" t="s">
        <v>37</v>
      </c>
      <c r="L200" s="58" t="s">
        <v>8</v>
      </c>
      <c r="M200" s="172"/>
      <c r="N200" s="132" t="s">
        <v>37</v>
      </c>
      <c r="O200" s="57" t="s">
        <v>9</v>
      </c>
      <c r="P200" s="141"/>
      <c r="Q200" s="104" t="s">
        <v>133</v>
      </c>
      <c r="S200" s="173"/>
      <c r="T200" s="226" t="s">
        <v>133</v>
      </c>
      <c r="V200" s="142"/>
    </row>
    <row r="201" spans="1:22" ht="15" outlineLevel="1" x14ac:dyDescent="0.25">
      <c r="A201" s="86" t="s">
        <v>40</v>
      </c>
      <c r="B201" s="70" t="s">
        <v>539</v>
      </c>
      <c r="C201" s="153" t="s">
        <v>540</v>
      </c>
      <c r="D201" s="87" t="s">
        <v>541</v>
      </c>
      <c r="E201" s="105" t="str">
        <f t="shared" si="6"/>
        <v>L300</v>
      </c>
      <c r="F201" s="59" t="s">
        <v>27</v>
      </c>
      <c r="G201" s="172"/>
      <c r="H201" s="164" t="s">
        <v>24</v>
      </c>
      <c r="I201" s="57" t="s">
        <v>24</v>
      </c>
      <c r="J201" s="140"/>
      <c r="K201" s="58" t="s">
        <v>37</v>
      </c>
      <c r="L201" s="58" t="s">
        <v>8</v>
      </c>
      <c r="M201" s="172"/>
      <c r="N201" s="132" t="s">
        <v>37</v>
      </c>
      <c r="O201" s="57" t="s">
        <v>9</v>
      </c>
      <c r="P201" s="141"/>
      <c r="Q201" s="104" t="s">
        <v>133</v>
      </c>
      <c r="S201" s="173"/>
      <c r="T201" s="226" t="s">
        <v>133</v>
      </c>
      <c r="V201" s="142"/>
    </row>
    <row r="202" spans="1:22" ht="15" outlineLevel="1" x14ac:dyDescent="0.25">
      <c r="A202" s="86" t="s">
        <v>40</v>
      </c>
      <c r="B202" s="70" t="s">
        <v>542</v>
      </c>
      <c r="C202" s="153" t="s">
        <v>543</v>
      </c>
      <c r="D202" s="87" t="s">
        <v>544</v>
      </c>
      <c r="E202" s="105" t="str">
        <f t="shared" si="6"/>
        <v>L300</v>
      </c>
      <c r="F202" s="59" t="s">
        <v>27</v>
      </c>
      <c r="G202" s="172"/>
      <c r="H202" s="164" t="s">
        <v>24</v>
      </c>
      <c r="I202" s="57" t="s">
        <v>24</v>
      </c>
      <c r="J202" s="140"/>
      <c r="K202" s="58" t="s">
        <v>37</v>
      </c>
      <c r="L202" s="58" t="s">
        <v>8</v>
      </c>
      <c r="M202" s="172"/>
      <c r="N202" s="132" t="s">
        <v>37</v>
      </c>
      <c r="O202" s="57" t="s">
        <v>9</v>
      </c>
      <c r="P202" s="141"/>
      <c r="Q202" s="104" t="s">
        <v>133</v>
      </c>
      <c r="S202" s="173"/>
      <c r="T202" s="226" t="s">
        <v>133</v>
      </c>
      <c r="V202" s="142"/>
    </row>
    <row r="203" spans="1:22" ht="15" outlineLevel="1" x14ac:dyDescent="0.25">
      <c r="A203" s="86" t="s">
        <v>40</v>
      </c>
      <c r="B203" s="70" t="s">
        <v>545</v>
      </c>
      <c r="C203" s="153" t="s">
        <v>546</v>
      </c>
      <c r="D203" s="87" t="s">
        <v>547</v>
      </c>
      <c r="E203" s="105" t="str">
        <f t="shared" si="6"/>
        <v>L300</v>
      </c>
      <c r="F203" s="59" t="s">
        <v>27</v>
      </c>
      <c r="G203" s="172"/>
      <c r="H203" s="164" t="s">
        <v>24</v>
      </c>
      <c r="I203" s="57" t="s">
        <v>24</v>
      </c>
      <c r="J203" s="140"/>
      <c r="K203" s="58" t="s">
        <v>37</v>
      </c>
      <c r="L203" s="58" t="s">
        <v>8</v>
      </c>
      <c r="M203" s="172"/>
      <c r="N203" s="132" t="s">
        <v>37</v>
      </c>
      <c r="O203" s="57" t="s">
        <v>9</v>
      </c>
      <c r="P203" s="141"/>
      <c r="Q203" s="104" t="s">
        <v>133</v>
      </c>
      <c r="S203" s="173"/>
      <c r="T203" s="226" t="s">
        <v>133</v>
      </c>
      <c r="V203" s="142"/>
    </row>
    <row r="204" spans="1:22" ht="15" outlineLevel="1" x14ac:dyDescent="0.25">
      <c r="A204" s="86" t="s">
        <v>40</v>
      </c>
      <c r="B204" s="70" t="s">
        <v>548</v>
      </c>
      <c r="C204" s="153"/>
      <c r="D204" s="87" t="s">
        <v>549</v>
      </c>
      <c r="E204" s="105" t="str">
        <f t="shared" si="6"/>
        <v>L300</v>
      </c>
      <c r="F204" s="59" t="s">
        <v>27</v>
      </c>
      <c r="G204" s="172"/>
      <c r="H204" s="164" t="s">
        <v>24</v>
      </c>
      <c r="I204" s="57" t="s">
        <v>24</v>
      </c>
      <c r="J204" s="140"/>
      <c r="K204" s="58" t="s">
        <v>37</v>
      </c>
      <c r="L204" s="58" t="s">
        <v>8</v>
      </c>
      <c r="M204" s="172"/>
      <c r="N204" s="132" t="s">
        <v>37</v>
      </c>
      <c r="O204" s="57" t="s">
        <v>9</v>
      </c>
      <c r="P204" s="141"/>
      <c r="Q204" s="104" t="s">
        <v>133</v>
      </c>
      <c r="S204" s="173"/>
      <c r="T204" s="226" t="s">
        <v>133</v>
      </c>
      <c r="V204" s="142"/>
    </row>
    <row r="205" spans="1:22" ht="15" outlineLevel="1" x14ac:dyDescent="0.25">
      <c r="A205" s="86" t="s">
        <v>40</v>
      </c>
      <c r="B205" s="70" t="s">
        <v>550</v>
      </c>
      <c r="C205" s="153"/>
      <c r="D205" s="87" t="s">
        <v>551</v>
      </c>
      <c r="E205" s="105" t="str">
        <f t="shared" si="6"/>
        <v>L300</v>
      </c>
      <c r="F205" s="59" t="s">
        <v>27</v>
      </c>
      <c r="G205" s="172"/>
      <c r="H205" s="164" t="s">
        <v>24</v>
      </c>
      <c r="I205" s="57" t="s">
        <v>24</v>
      </c>
      <c r="J205" s="140"/>
      <c r="K205" s="58" t="s">
        <v>37</v>
      </c>
      <c r="L205" s="58" t="s">
        <v>8</v>
      </c>
      <c r="M205" s="172"/>
      <c r="N205" s="132" t="s">
        <v>37</v>
      </c>
      <c r="O205" s="57" t="s">
        <v>9</v>
      </c>
      <c r="P205" s="141"/>
      <c r="Q205" s="104" t="s">
        <v>133</v>
      </c>
      <c r="S205" s="173"/>
      <c r="T205" s="226" t="s">
        <v>133</v>
      </c>
      <c r="V205" s="142"/>
    </row>
    <row r="206" spans="1:22" ht="15" outlineLevel="1" x14ac:dyDescent="0.25">
      <c r="A206" s="86" t="s">
        <v>40</v>
      </c>
      <c r="B206" s="70" t="s">
        <v>552</v>
      </c>
      <c r="C206" s="153"/>
      <c r="D206" s="87" t="s">
        <v>553</v>
      </c>
      <c r="E206" s="105" t="str">
        <f t="shared" si="6"/>
        <v>L300</v>
      </c>
      <c r="F206" s="59" t="s">
        <v>27</v>
      </c>
      <c r="G206" s="172"/>
      <c r="H206" s="164" t="s">
        <v>24</v>
      </c>
      <c r="I206" s="57" t="s">
        <v>24</v>
      </c>
      <c r="J206" s="140"/>
      <c r="K206" s="58" t="s">
        <v>37</v>
      </c>
      <c r="L206" s="58" t="s">
        <v>8</v>
      </c>
      <c r="M206" s="172"/>
      <c r="N206" s="132" t="s">
        <v>37</v>
      </c>
      <c r="O206" s="57" t="s">
        <v>9</v>
      </c>
      <c r="P206" s="141"/>
      <c r="Q206" s="104" t="s">
        <v>133</v>
      </c>
      <c r="S206" s="173"/>
      <c r="T206" s="226" t="s">
        <v>133</v>
      </c>
      <c r="V206" s="142"/>
    </row>
    <row r="207" spans="1:22" ht="15" outlineLevel="1" x14ac:dyDescent="0.25">
      <c r="A207" s="86" t="s">
        <v>40</v>
      </c>
      <c r="B207" s="70" t="s">
        <v>554</v>
      </c>
      <c r="C207" s="153"/>
      <c r="D207" s="87" t="s">
        <v>555</v>
      </c>
      <c r="E207" s="105" t="str">
        <f t="shared" si="6"/>
        <v>L300</v>
      </c>
      <c r="F207" s="59" t="s">
        <v>27</v>
      </c>
      <c r="G207" s="172"/>
      <c r="H207" s="164" t="s">
        <v>24</v>
      </c>
      <c r="I207" s="57" t="s">
        <v>24</v>
      </c>
      <c r="J207" s="140"/>
      <c r="K207" s="58" t="s">
        <v>37</v>
      </c>
      <c r="L207" s="58" t="s">
        <v>8</v>
      </c>
      <c r="M207" s="172"/>
      <c r="N207" s="132" t="s">
        <v>37</v>
      </c>
      <c r="O207" s="57" t="s">
        <v>9</v>
      </c>
      <c r="P207" s="141"/>
      <c r="Q207" s="104" t="s">
        <v>133</v>
      </c>
      <c r="S207" s="173"/>
      <c r="T207" s="226" t="s">
        <v>133</v>
      </c>
      <c r="V207" s="142"/>
    </row>
    <row r="208" spans="1:22" ht="27" outlineLevel="1" x14ac:dyDescent="0.25">
      <c r="A208" s="86" t="s">
        <v>40</v>
      </c>
      <c r="B208" s="70" t="s">
        <v>556</v>
      </c>
      <c r="C208" s="152" t="s">
        <v>98</v>
      </c>
      <c r="D208" s="87" t="s">
        <v>557</v>
      </c>
      <c r="E208" s="105" t="str">
        <f t="shared" si="6"/>
        <v>L300</v>
      </c>
      <c r="F208" s="59" t="s">
        <v>27</v>
      </c>
      <c r="G208" s="172"/>
      <c r="H208" s="164" t="s">
        <v>24</v>
      </c>
      <c r="I208" s="57" t="s">
        <v>24</v>
      </c>
      <c r="J208" s="140"/>
      <c r="K208" s="58" t="s">
        <v>37</v>
      </c>
      <c r="L208" s="58" t="s">
        <v>8</v>
      </c>
      <c r="M208" s="172"/>
      <c r="N208" s="132" t="s">
        <v>37</v>
      </c>
      <c r="O208" s="57" t="s">
        <v>9</v>
      </c>
      <c r="P208" s="141"/>
      <c r="Q208" s="104" t="s">
        <v>133</v>
      </c>
      <c r="S208" s="173"/>
      <c r="T208" s="226" t="s">
        <v>133</v>
      </c>
      <c r="V208" s="142"/>
    </row>
    <row r="209" spans="1:22" s="73" customFormat="1" x14ac:dyDescent="0.25">
      <c r="A209" s="95"/>
      <c r="B209" s="69" t="s">
        <v>558</v>
      </c>
      <c r="C209" s="66" t="s">
        <v>559</v>
      </c>
      <c r="D209" s="92" t="s">
        <v>560</v>
      </c>
      <c r="E209" s="110"/>
      <c r="F209" s="71"/>
      <c r="G209" s="128"/>
      <c r="H209" s="165"/>
      <c r="I209" s="158"/>
      <c r="J209" s="128"/>
      <c r="K209" s="72"/>
      <c r="L209" s="72"/>
      <c r="M209" s="128"/>
      <c r="N209" s="135"/>
      <c r="O209" s="72"/>
      <c r="P209" s="111"/>
      <c r="Q209" s="120" t="s">
        <v>561</v>
      </c>
      <c r="R209" s="72"/>
      <c r="S209" s="71"/>
      <c r="T209" s="227"/>
      <c r="U209" s="72"/>
      <c r="V209" s="109" t="s">
        <v>1954</v>
      </c>
    </row>
    <row r="210" spans="1:22" ht="15" outlineLevel="1" x14ac:dyDescent="0.25">
      <c r="A210" s="86" t="s">
        <v>562</v>
      </c>
      <c r="B210" s="70" t="s">
        <v>563</v>
      </c>
      <c r="C210" s="56"/>
      <c r="D210" s="87" t="s">
        <v>564</v>
      </c>
      <c r="E210" s="105" t="str">
        <f t="shared" si="6"/>
        <v>L200</v>
      </c>
      <c r="F210" s="59" t="s">
        <v>27</v>
      </c>
      <c r="G210" s="172"/>
      <c r="H210" s="164" t="s">
        <v>24</v>
      </c>
      <c r="I210" s="57" t="s">
        <v>24</v>
      </c>
      <c r="J210" s="140"/>
      <c r="K210" s="58" t="s">
        <v>26</v>
      </c>
      <c r="L210" s="57" t="s">
        <v>8</v>
      </c>
      <c r="M210" s="172"/>
      <c r="N210" s="132" t="s">
        <v>37</v>
      </c>
      <c r="O210" s="57" t="s">
        <v>9</v>
      </c>
      <c r="P210" s="141"/>
      <c r="Q210" s="104" t="s">
        <v>561</v>
      </c>
      <c r="R210" s="57"/>
      <c r="S210" s="173"/>
      <c r="T210" s="226" t="s">
        <v>561</v>
      </c>
      <c r="U210" s="57"/>
      <c r="V210" s="142"/>
    </row>
    <row r="211" spans="1:22" ht="15" outlineLevel="1" x14ac:dyDescent="0.25">
      <c r="A211" s="86" t="s">
        <v>40</v>
      </c>
      <c r="B211" s="70" t="s">
        <v>565</v>
      </c>
      <c r="C211" s="153" t="s">
        <v>566</v>
      </c>
      <c r="D211" s="87" t="s">
        <v>567</v>
      </c>
      <c r="E211" s="105" t="str">
        <f t="shared" si="6"/>
        <v>L100</v>
      </c>
      <c r="F211" s="59" t="s">
        <v>27</v>
      </c>
      <c r="G211" s="172"/>
      <c r="H211" s="164" t="s">
        <v>24</v>
      </c>
      <c r="I211" s="57" t="s">
        <v>24</v>
      </c>
      <c r="J211" s="140"/>
      <c r="K211" s="58" t="s">
        <v>106</v>
      </c>
      <c r="L211" s="57" t="s">
        <v>8</v>
      </c>
      <c r="M211" s="172"/>
      <c r="N211" s="132" t="s">
        <v>26</v>
      </c>
      <c r="O211" s="57" t="s">
        <v>9</v>
      </c>
      <c r="P211" s="141"/>
      <c r="Q211" s="104" t="s">
        <v>561</v>
      </c>
      <c r="R211" s="57"/>
      <c r="S211" s="173"/>
      <c r="T211" s="226" t="s">
        <v>561</v>
      </c>
      <c r="U211" s="57"/>
      <c r="V211" s="142"/>
    </row>
    <row r="212" spans="1:22" ht="27" outlineLevel="1" x14ac:dyDescent="0.25">
      <c r="A212" s="86" t="s">
        <v>40</v>
      </c>
      <c r="B212" s="70" t="s">
        <v>568</v>
      </c>
      <c r="C212" s="153" t="s">
        <v>569</v>
      </c>
      <c r="D212" s="87" t="s">
        <v>570</v>
      </c>
      <c r="E212" s="105" t="str">
        <f t="shared" si="6"/>
        <v>L100</v>
      </c>
      <c r="F212" s="59" t="s">
        <v>27</v>
      </c>
      <c r="G212" s="172"/>
      <c r="H212" s="164" t="s">
        <v>24</v>
      </c>
      <c r="I212" s="57" t="s">
        <v>24</v>
      </c>
      <c r="J212" s="140"/>
      <c r="K212" s="58" t="s">
        <v>106</v>
      </c>
      <c r="L212" s="57" t="s">
        <v>8</v>
      </c>
      <c r="M212" s="172"/>
      <c r="N212" s="132" t="s">
        <v>26</v>
      </c>
      <c r="O212" s="57" t="s">
        <v>9</v>
      </c>
      <c r="P212" s="141"/>
      <c r="Q212" s="104" t="s">
        <v>561</v>
      </c>
      <c r="R212" s="57"/>
      <c r="S212" s="173"/>
      <c r="T212" s="226" t="s">
        <v>561</v>
      </c>
      <c r="U212" s="57"/>
      <c r="V212" s="142"/>
    </row>
    <row r="213" spans="1:22" ht="15" outlineLevel="1" x14ac:dyDescent="0.25">
      <c r="A213" s="86" t="s">
        <v>40</v>
      </c>
      <c r="B213" s="70" t="s">
        <v>571</v>
      </c>
      <c r="C213" s="153" t="s">
        <v>572</v>
      </c>
      <c r="D213" s="87" t="s">
        <v>593</v>
      </c>
      <c r="E213" s="105" t="str">
        <f t="shared" si="6"/>
        <v>L200</v>
      </c>
      <c r="F213" s="59" t="s">
        <v>27</v>
      </c>
      <c r="G213" s="172"/>
      <c r="H213" s="164" t="s">
        <v>24</v>
      </c>
      <c r="I213" s="57" t="s">
        <v>24</v>
      </c>
      <c r="J213" s="140"/>
      <c r="K213" s="58" t="s">
        <v>26</v>
      </c>
      <c r="L213" s="57" t="s">
        <v>8</v>
      </c>
      <c r="M213" s="172"/>
      <c r="N213" s="132" t="s">
        <v>37</v>
      </c>
      <c r="O213" s="57" t="s">
        <v>9</v>
      </c>
      <c r="P213" s="141"/>
      <c r="Q213" s="104" t="s">
        <v>561</v>
      </c>
      <c r="R213" s="57"/>
      <c r="S213" s="173"/>
      <c r="T213" s="226" t="s">
        <v>561</v>
      </c>
      <c r="U213" s="57"/>
      <c r="V213" s="142"/>
    </row>
    <row r="214" spans="1:22" ht="15" outlineLevel="1" x14ac:dyDescent="0.25">
      <c r="A214" s="86" t="s">
        <v>40</v>
      </c>
      <c r="B214" s="70" t="s">
        <v>573</v>
      </c>
      <c r="C214" s="153"/>
      <c r="D214" s="87" t="s">
        <v>574</v>
      </c>
      <c r="E214" s="105" t="str">
        <f t="shared" si="6"/>
        <v>L200</v>
      </c>
      <c r="F214" s="59" t="s">
        <v>27</v>
      </c>
      <c r="G214" s="172"/>
      <c r="H214" s="164" t="s">
        <v>24</v>
      </c>
      <c r="I214" s="57" t="s">
        <v>24</v>
      </c>
      <c r="J214" s="140"/>
      <c r="K214" s="58" t="s">
        <v>26</v>
      </c>
      <c r="L214" s="57" t="s">
        <v>8</v>
      </c>
      <c r="M214" s="172"/>
      <c r="N214" s="132" t="s">
        <v>37</v>
      </c>
      <c r="O214" s="57" t="s">
        <v>9</v>
      </c>
      <c r="P214" s="141"/>
      <c r="Q214" s="104" t="s">
        <v>561</v>
      </c>
      <c r="R214" s="57"/>
      <c r="S214" s="173"/>
      <c r="T214" s="226" t="s">
        <v>561</v>
      </c>
      <c r="U214" s="57"/>
      <c r="V214" s="142"/>
    </row>
    <row r="215" spans="1:22" ht="27" outlineLevel="1" x14ac:dyDescent="0.25">
      <c r="A215" s="86" t="s">
        <v>40</v>
      </c>
      <c r="B215" s="70" t="s">
        <v>575</v>
      </c>
      <c r="C215" s="153"/>
      <c r="D215" s="87" t="s">
        <v>576</v>
      </c>
      <c r="E215" s="105" t="str">
        <f t="shared" si="6"/>
        <v>L200</v>
      </c>
      <c r="F215" s="59" t="s">
        <v>27</v>
      </c>
      <c r="G215" s="172"/>
      <c r="H215" s="164" t="s">
        <v>24</v>
      </c>
      <c r="I215" s="57" t="s">
        <v>24</v>
      </c>
      <c r="J215" s="140"/>
      <c r="K215" s="58" t="s">
        <v>26</v>
      </c>
      <c r="L215" s="57" t="s">
        <v>8</v>
      </c>
      <c r="M215" s="172"/>
      <c r="N215" s="132" t="s">
        <v>37</v>
      </c>
      <c r="O215" s="57" t="s">
        <v>9</v>
      </c>
      <c r="P215" s="141"/>
      <c r="Q215" s="104" t="s">
        <v>561</v>
      </c>
      <c r="R215" s="57"/>
      <c r="S215" s="173"/>
      <c r="T215" s="226" t="s">
        <v>561</v>
      </c>
      <c r="U215" s="57"/>
      <c r="V215" s="142"/>
    </row>
    <row r="216" spans="1:22" s="73" customFormat="1" x14ac:dyDescent="0.25">
      <c r="A216" s="95"/>
      <c r="B216" s="69" t="s">
        <v>577</v>
      </c>
      <c r="C216" s="66" t="s">
        <v>578</v>
      </c>
      <c r="D216" s="92" t="s">
        <v>579</v>
      </c>
      <c r="E216" s="110"/>
      <c r="F216" s="71"/>
      <c r="G216" s="128"/>
      <c r="H216" s="165"/>
      <c r="I216" s="158"/>
      <c r="J216" s="128"/>
      <c r="K216" s="72"/>
      <c r="L216" s="72"/>
      <c r="M216" s="128"/>
      <c r="N216" s="135"/>
      <c r="O216" s="72"/>
      <c r="P216" s="111"/>
      <c r="Q216" s="120" t="s">
        <v>561</v>
      </c>
      <c r="R216" s="72"/>
      <c r="S216" s="71"/>
      <c r="T216" s="227"/>
      <c r="U216" s="72"/>
      <c r="V216" s="109" t="s">
        <v>1954</v>
      </c>
    </row>
    <row r="217" spans="1:22" ht="15" outlineLevel="1" x14ac:dyDescent="0.25">
      <c r="A217" s="86" t="s">
        <v>562</v>
      </c>
      <c r="B217" s="70" t="s">
        <v>580</v>
      </c>
      <c r="C217" s="56" t="s">
        <v>581</v>
      </c>
      <c r="D217" s="87" t="s">
        <v>1840</v>
      </c>
      <c r="E217" s="105" t="str">
        <f t="shared" si="6"/>
        <v>L200</v>
      </c>
      <c r="F217" s="59" t="s">
        <v>27</v>
      </c>
      <c r="G217" s="172"/>
      <c r="H217" s="164" t="s">
        <v>24</v>
      </c>
      <c r="I217" s="57" t="s">
        <v>24</v>
      </c>
      <c r="J217" s="140"/>
      <c r="K217" s="58" t="s">
        <v>26</v>
      </c>
      <c r="L217" s="57" t="s">
        <v>8</v>
      </c>
      <c r="M217" s="172"/>
      <c r="N217" s="132" t="s">
        <v>37</v>
      </c>
      <c r="O217" s="57" t="s">
        <v>9</v>
      </c>
      <c r="P217" s="141"/>
      <c r="Q217" s="104" t="s">
        <v>561</v>
      </c>
      <c r="R217" s="57"/>
      <c r="S217" s="173"/>
      <c r="T217" s="226" t="s">
        <v>561</v>
      </c>
      <c r="U217" s="57"/>
      <c r="V217" s="142"/>
    </row>
    <row r="218" spans="1:22" ht="15" outlineLevel="1" x14ac:dyDescent="0.25">
      <c r="A218" s="86" t="s">
        <v>562</v>
      </c>
      <c r="B218" s="70" t="s">
        <v>582</v>
      </c>
      <c r="C218" s="56" t="s">
        <v>583</v>
      </c>
      <c r="D218" s="87" t="s">
        <v>584</v>
      </c>
      <c r="E218" s="105" t="str">
        <f t="shared" si="6"/>
        <v>L200</v>
      </c>
      <c r="F218" s="59" t="s">
        <v>27</v>
      </c>
      <c r="G218" s="172"/>
      <c r="H218" s="164" t="s">
        <v>24</v>
      </c>
      <c r="I218" s="57" t="s">
        <v>24</v>
      </c>
      <c r="J218" s="140"/>
      <c r="K218" s="58" t="s">
        <v>26</v>
      </c>
      <c r="L218" s="57" t="s">
        <v>8</v>
      </c>
      <c r="M218" s="172"/>
      <c r="N218" s="132" t="s">
        <v>37</v>
      </c>
      <c r="O218" s="57" t="s">
        <v>9</v>
      </c>
      <c r="P218" s="141"/>
      <c r="Q218" s="104" t="s">
        <v>561</v>
      </c>
      <c r="R218" s="57"/>
      <c r="S218" s="173"/>
      <c r="T218" s="226" t="s">
        <v>561</v>
      </c>
      <c r="U218" s="57"/>
      <c r="V218" s="142"/>
    </row>
    <row r="219" spans="1:22" ht="15" outlineLevel="1" x14ac:dyDescent="0.25">
      <c r="A219" s="86" t="s">
        <v>40</v>
      </c>
      <c r="B219" s="70" t="s">
        <v>585</v>
      </c>
      <c r="C219" s="153" t="s">
        <v>586</v>
      </c>
      <c r="D219" s="87" t="s">
        <v>587</v>
      </c>
      <c r="E219" s="105" t="str">
        <f t="shared" si="6"/>
        <v>L100</v>
      </c>
      <c r="F219" s="59" t="s">
        <v>27</v>
      </c>
      <c r="G219" s="172"/>
      <c r="H219" s="164" t="s">
        <v>24</v>
      </c>
      <c r="I219" s="57" t="s">
        <v>24</v>
      </c>
      <c r="J219" s="140"/>
      <c r="K219" s="58" t="s">
        <v>106</v>
      </c>
      <c r="L219" s="57" t="s">
        <v>8</v>
      </c>
      <c r="M219" s="172"/>
      <c r="N219" s="132" t="s">
        <v>26</v>
      </c>
      <c r="O219" s="57" t="s">
        <v>9</v>
      </c>
      <c r="P219" s="141"/>
      <c r="Q219" s="104" t="s">
        <v>561</v>
      </c>
      <c r="R219" s="57"/>
      <c r="S219" s="173"/>
      <c r="T219" s="226" t="s">
        <v>561</v>
      </c>
      <c r="U219" s="57"/>
      <c r="V219" s="142"/>
    </row>
    <row r="220" spans="1:22" ht="15" outlineLevel="1" x14ac:dyDescent="0.25">
      <c r="A220" s="86" t="s">
        <v>40</v>
      </c>
      <c r="B220" s="70" t="s">
        <v>588</v>
      </c>
      <c r="C220" s="153" t="s">
        <v>589</v>
      </c>
      <c r="D220" s="87" t="s">
        <v>590</v>
      </c>
      <c r="E220" s="105" t="str">
        <f t="shared" si="6"/>
        <v>L100</v>
      </c>
      <c r="F220" s="59" t="s">
        <v>27</v>
      </c>
      <c r="G220" s="172"/>
      <c r="H220" s="164" t="s">
        <v>24</v>
      </c>
      <c r="I220" s="57" t="s">
        <v>24</v>
      </c>
      <c r="J220" s="140"/>
      <c r="K220" s="58" t="s">
        <v>106</v>
      </c>
      <c r="L220" s="57" t="s">
        <v>8</v>
      </c>
      <c r="M220" s="172"/>
      <c r="N220" s="132" t="s">
        <v>26</v>
      </c>
      <c r="O220" s="57" t="s">
        <v>9</v>
      </c>
      <c r="P220" s="141"/>
      <c r="Q220" s="104" t="s">
        <v>561</v>
      </c>
      <c r="R220" s="57"/>
      <c r="S220" s="173"/>
      <c r="T220" s="226" t="s">
        <v>561</v>
      </c>
      <c r="U220" s="57"/>
      <c r="V220" s="142"/>
    </row>
    <row r="221" spans="1:22" ht="15" outlineLevel="1" x14ac:dyDescent="0.25">
      <c r="A221" s="86" t="s">
        <v>40</v>
      </c>
      <c r="B221" s="70" t="s">
        <v>591</v>
      </c>
      <c r="C221" s="153" t="s">
        <v>592</v>
      </c>
      <c r="D221" s="87" t="s">
        <v>593</v>
      </c>
      <c r="E221" s="105" t="str">
        <f t="shared" si="6"/>
        <v>L200</v>
      </c>
      <c r="F221" s="59" t="s">
        <v>27</v>
      </c>
      <c r="G221" s="172"/>
      <c r="H221" s="164" t="s">
        <v>24</v>
      </c>
      <c r="I221" s="57" t="s">
        <v>24</v>
      </c>
      <c r="J221" s="140"/>
      <c r="K221" s="58" t="s">
        <v>26</v>
      </c>
      <c r="L221" s="57" t="s">
        <v>8</v>
      </c>
      <c r="M221" s="172"/>
      <c r="N221" s="132" t="s">
        <v>37</v>
      </c>
      <c r="O221" s="57" t="s">
        <v>9</v>
      </c>
      <c r="P221" s="141"/>
      <c r="Q221" s="104" t="s">
        <v>561</v>
      </c>
      <c r="R221" s="57"/>
      <c r="S221" s="173"/>
      <c r="T221" s="226" t="s">
        <v>561</v>
      </c>
      <c r="U221" s="57"/>
      <c r="V221" s="142"/>
    </row>
    <row r="222" spans="1:22" ht="15" outlineLevel="1" x14ac:dyDescent="0.25">
      <c r="A222" s="86" t="s">
        <v>40</v>
      </c>
      <c r="B222" s="70" t="s">
        <v>594</v>
      </c>
      <c r="C222" s="152" t="s">
        <v>98</v>
      </c>
      <c r="D222" s="87" t="s">
        <v>595</v>
      </c>
      <c r="E222" s="105" t="str">
        <f t="shared" si="6"/>
        <v>L200</v>
      </c>
      <c r="F222" s="59" t="s">
        <v>27</v>
      </c>
      <c r="G222" s="172"/>
      <c r="H222" s="164" t="s">
        <v>24</v>
      </c>
      <c r="I222" s="57" t="s">
        <v>24</v>
      </c>
      <c r="J222" s="140"/>
      <c r="K222" s="58" t="s">
        <v>26</v>
      </c>
      <c r="L222" s="57" t="s">
        <v>8</v>
      </c>
      <c r="M222" s="172"/>
      <c r="N222" s="132" t="s">
        <v>37</v>
      </c>
      <c r="O222" s="57" t="s">
        <v>9</v>
      </c>
      <c r="P222" s="141"/>
      <c r="Q222" s="104" t="s">
        <v>561</v>
      </c>
      <c r="R222" s="57"/>
      <c r="S222" s="173"/>
      <c r="T222" s="226" t="s">
        <v>561</v>
      </c>
      <c r="U222" s="57"/>
      <c r="V222" s="142"/>
    </row>
    <row r="223" spans="1:22" s="73" customFormat="1" x14ac:dyDescent="0.25">
      <c r="A223" s="95"/>
      <c r="B223" s="69" t="s">
        <v>596</v>
      </c>
      <c r="C223" s="66" t="s">
        <v>597</v>
      </c>
      <c r="D223" s="92" t="s">
        <v>598</v>
      </c>
      <c r="E223" s="110"/>
      <c r="F223" s="71"/>
      <c r="G223" s="128"/>
      <c r="H223" s="165"/>
      <c r="I223" s="158"/>
      <c r="J223" s="128"/>
      <c r="K223" s="72"/>
      <c r="L223" s="72"/>
      <c r="M223" s="128"/>
      <c r="N223" s="135"/>
      <c r="O223" s="72"/>
      <c r="P223" s="111"/>
      <c r="Q223" s="120" t="s">
        <v>561</v>
      </c>
      <c r="R223" s="72"/>
      <c r="S223" s="71"/>
      <c r="T223" s="227"/>
      <c r="U223" s="72"/>
      <c r="V223" s="109" t="s">
        <v>1954</v>
      </c>
    </row>
    <row r="224" spans="1:22" ht="15" outlineLevel="1" x14ac:dyDescent="0.25">
      <c r="A224" s="86" t="s">
        <v>562</v>
      </c>
      <c r="B224" s="70" t="s">
        <v>599</v>
      </c>
      <c r="C224" s="74" t="s">
        <v>600</v>
      </c>
      <c r="D224" s="96" t="s">
        <v>601</v>
      </c>
      <c r="E224" s="105" t="str">
        <f t="shared" si="6"/>
        <v>L200</v>
      </c>
      <c r="F224" s="59" t="s">
        <v>27</v>
      </c>
      <c r="G224" s="172"/>
      <c r="H224" s="164" t="s">
        <v>24</v>
      </c>
      <c r="I224" s="57" t="s">
        <v>24</v>
      </c>
      <c r="J224" s="140"/>
      <c r="K224" s="58" t="s">
        <v>26</v>
      </c>
      <c r="L224" s="57" t="s">
        <v>8</v>
      </c>
      <c r="M224" s="172"/>
      <c r="N224" s="132" t="s">
        <v>37</v>
      </c>
      <c r="O224" s="57" t="s">
        <v>9</v>
      </c>
      <c r="P224" s="141"/>
      <c r="Q224" s="104" t="s">
        <v>561</v>
      </c>
      <c r="R224" s="57"/>
      <c r="S224" s="173"/>
      <c r="T224" s="226" t="s">
        <v>561</v>
      </c>
      <c r="U224" s="57"/>
      <c r="V224" s="142"/>
    </row>
    <row r="225" spans="1:22" ht="15" outlineLevel="1" x14ac:dyDescent="0.25">
      <c r="A225" s="86" t="s">
        <v>40</v>
      </c>
      <c r="B225" s="70" t="s">
        <v>602</v>
      </c>
      <c r="C225" s="153" t="s">
        <v>603</v>
      </c>
      <c r="D225" s="87" t="s">
        <v>604</v>
      </c>
      <c r="E225" s="105" t="str">
        <f t="shared" si="6"/>
        <v>L100</v>
      </c>
      <c r="F225" s="59" t="s">
        <v>27</v>
      </c>
      <c r="G225" s="172"/>
      <c r="H225" s="164" t="s">
        <v>24</v>
      </c>
      <c r="I225" s="57" t="s">
        <v>24</v>
      </c>
      <c r="J225" s="140"/>
      <c r="K225" s="58" t="s">
        <v>106</v>
      </c>
      <c r="L225" s="57" t="s">
        <v>8</v>
      </c>
      <c r="M225" s="172"/>
      <c r="N225" s="132" t="s">
        <v>26</v>
      </c>
      <c r="O225" s="57" t="s">
        <v>9</v>
      </c>
      <c r="P225" s="141"/>
      <c r="Q225" s="104" t="s">
        <v>561</v>
      </c>
      <c r="R225" s="57"/>
      <c r="S225" s="173"/>
      <c r="T225" s="226" t="s">
        <v>561</v>
      </c>
      <c r="U225" s="57"/>
      <c r="V225" s="142"/>
    </row>
    <row r="226" spans="1:22" ht="15" outlineLevel="1" x14ac:dyDescent="0.25">
      <c r="A226" s="86" t="s">
        <v>40</v>
      </c>
      <c r="B226" s="70" t="s">
        <v>605</v>
      </c>
      <c r="C226" s="153" t="s">
        <v>606</v>
      </c>
      <c r="D226" s="87" t="s">
        <v>607</v>
      </c>
      <c r="E226" s="105" t="str">
        <f t="shared" si="6"/>
        <v>L100</v>
      </c>
      <c r="F226" s="59" t="s">
        <v>27</v>
      </c>
      <c r="G226" s="172"/>
      <c r="H226" s="164" t="s">
        <v>24</v>
      </c>
      <c r="I226" s="57" t="s">
        <v>24</v>
      </c>
      <c r="J226" s="140"/>
      <c r="K226" s="58" t="s">
        <v>106</v>
      </c>
      <c r="L226" s="57" t="s">
        <v>8</v>
      </c>
      <c r="M226" s="172"/>
      <c r="N226" s="132" t="s">
        <v>26</v>
      </c>
      <c r="O226" s="57" t="s">
        <v>9</v>
      </c>
      <c r="P226" s="141"/>
      <c r="Q226" s="104" t="s">
        <v>561</v>
      </c>
      <c r="R226" s="57"/>
      <c r="S226" s="173"/>
      <c r="T226" s="226" t="s">
        <v>561</v>
      </c>
      <c r="U226" s="57"/>
      <c r="V226" s="142"/>
    </row>
    <row r="227" spans="1:22" ht="15" outlineLevel="1" x14ac:dyDescent="0.25">
      <c r="A227" s="86" t="s">
        <v>40</v>
      </c>
      <c r="B227" s="70" t="s">
        <v>608</v>
      </c>
      <c r="C227" s="153" t="s">
        <v>592</v>
      </c>
      <c r="D227" s="87" t="s">
        <v>593</v>
      </c>
      <c r="E227" s="105" t="str">
        <f t="shared" si="6"/>
        <v>L200</v>
      </c>
      <c r="F227" s="59" t="s">
        <v>27</v>
      </c>
      <c r="G227" s="172"/>
      <c r="H227" s="164" t="s">
        <v>24</v>
      </c>
      <c r="I227" s="57" t="s">
        <v>24</v>
      </c>
      <c r="J227" s="140"/>
      <c r="K227" s="58" t="s">
        <v>26</v>
      </c>
      <c r="L227" s="57" t="s">
        <v>8</v>
      </c>
      <c r="M227" s="172"/>
      <c r="N227" s="132" t="s">
        <v>37</v>
      </c>
      <c r="O227" s="57" t="s">
        <v>9</v>
      </c>
      <c r="P227" s="141"/>
      <c r="Q227" s="104" t="s">
        <v>561</v>
      </c>
      <c r="R227" s="57"/>
      <c r="S227" s="173"/>
      <c r="T227" s="226" t="s">
        <v>561</v>
      </c>
      <c r="U227" s="57"/>
      <c r="V227" s="142"/>
    </row>
    <row r="228" spans="1:22" ht="15" outlineLevel="1" x14ac:dyDescent="0.25">
      <c r="A228" s="86" t="s">
        <v>40</v>
      </c>
      <c r="B228" s="70" t="s">
        <v>609</v>
      </c>
      <c r="C228" s="152" t="s">
        <v>98</v>
      </c>
      <c r="D228" s="87" t="s">
        <v>610</v>
      </c>
      <c r="E228" s="105" t="str">
        <f t="shared" si="6"/>
        <v>L200</v>
      </c>
      <c r="F228" s="59" t="s">
        <v>27</v>
      </c>
      <c r="G228" s="172"/>
      <c r="H228" s="164" t="s">
        <v>24</v>
      </c>
      <c r="I228" s="57" t="s">
        <v>24</v>
      </c>
      <c r="J228" s="140"/>
      <c r="K228" s="58" t="s">
        <v>26</v>
      </c>
      <c r="L228" s="57" t="s">
        <v>8</v>
      </c>
      <c r="M228" s="172"/>
      <c r="N228" s="132" t="s">
        <v>37</v>
      </c>
      <c r="O228" s="57" t="s">
        <v>9</v>
      </c>
      <c r="P228" s="141"/>
      <c r="Q228" s="104" t="s">
        <v>561</v>
      </c>
      <c r="R228" s="57"/>
      <c r="S228" s="173"/>
      <c r="T228" s="226" t="s">
        <v>561</v>
      </c>
      <c r="U228" s="57"/>
      <c r="V228" s="142"/>
    </row>
    <row r="229" spans="1:22" s="73" customFormat="1" x14ac:dyDescent="0.25">
      <c r="A229" s="95"/>
      <c r="B229" s="69" t="s">
        <v>611</v>
      </c>
      <c r="C229" s="66" t="s">
        <v>612</v>
      </c>
      <c r="D229" s="92" t="s">
        <v>613</v>
      </c>
      <c r="E229" s="110"/>
      <c r="F229" s="71"/>
      <c r="G229" s="128"/>
      <c r="H229" s="165"/>
      <c r="I229" s="158"/>
      <c r="J229" s="128"/>
      <c r="K229" s="72"/>
      <c r="L229" s="72"/>
      <c r="M229" s="128"/>
      <c r="N229" s="135"/>
      <c r="O229" s="72"/>
      <c r="P229" s="111"/>
      <c r="Q229" s="120" t="s">
        <v>561</v>
      </c>
      <c r="R229" s="72"/>
      <c r="S229" s="71"/>
      <c r="T229" s="227"/>
      <c r="U229" s="72"/>
      <c r="V229" s="109" t="s">
        <v>1954</v>
      </c>
    </row>
    <row r="230" spans="1:22" ht="27" outlineLevel="1" x14ac:dyDescent="0.25">
      <c r="A230" s="86" t="s">
        <v>40</v>
      </c>
      <c r="B230" s="70" t="s">
        <v>614</v>
      </c>
      <c r="C230" s="153" t="s">
        <v>615</v>
      </c>
      <c r="D230" s="87" t="s">
        <v>616</v>
      </c>
      <c r="E230" s="105" t="str">
        <f t="shared" si="6"/>
        <v>L200</v>
      </c>
      <c r="F230" s="59" t="s">
        <v>27</v>
      </c>
      <c r="G230" s="172"/>
      <c r="H230" s="164" t="s">
        <v>24</v>
      </c>
      <c r="I230" s="57" t="s">
        <v>24</v>
      </c>
      <c r="J230" s="140"/>
      <c r="K230" s="58" t="s">
        <v>26</v>
      </c>
      <c r="L230" s="58" t="s">
        <v>8</v>
      </c>
      <c r="M230" s="172"/>
      <c r="N230" s="132" t="s">
        <v>37</v>
      </c>
      <c r="O230" s="57" t="s">
        <v>9</v>
      </c>
      <c r="P230" s="141"/>
      <c r="Q230" s="104" t="s">
        <v>561</v>
      </c>
      <c r="S230" s="173"/>
      <c r="T230" s="226" t="s">
        <v>561</v>
      </c>
      <c r="V230" s="142"/>
    </row>
    <row r="231" spans="1:22" ht="15" outlineLevel="1" x14ac:dyDescent="0.25">
      <c r="A231" s="86" t="s">
        <v>40</v>
      </c>
      <c r="B231" s="70" t="s">
        <v>617</v>
      </c>
      <c r="C231" s="153" t="s">
        <v>618</v>
      </c>
      <c r="D231" s="87" t="s">
        <v>619</v>
      </c>
      <c r="E231" s="105" t="str">
        <f t="shared" si="6"/>
        <v>L200</v>
      </c>
      <c r="F231" s="59" t="s">
        <v>27</v>
      </c>
      <c r="G231" s="172"/>
      <c r="H231" s="164" t="s">
        <v>24</v>
      </c>
      <c r="I231" s="57" t="s">
        <v>24</v>
      </c>
      <c r="J231" s="140"/>
      <c r="K231" s="58" t="s">
        <v>26</v>
      </c>
      <c r="L231" s="58" t="s">
        <v>8</v>
      </c>
      <c r="M231" s="172"/>
      <c r="N231" s="132" t="s">
        <v>37</v>
      </c>
      <c r="O231" s="57" t="s">
        <v>9</v>
      </c>
      <c r="P231" s="141"/>
      <c r="Q231" s="104" t="s">
        <v>561</v>
      </c>
      <c r="S231" s="173"/>
      <c r="T231" s="226" t="s">
        <v>561</v>
      </c>
      <c r="V231" s="142"/>
    </row>
    <row r="232" spans="1:22" ht="15" outlineLevel="1" x14ac:dyDescent="0.25">
      <c r="A232" s="86" t="s">
        <v>40</v>
      </c>
      <c r="B232" s="70" t="s">
        <v>620</v>
      </c>
      <c r="C232" s="153" t="s">
        <v>621</v>
      </c>
      <c r="D232" s="87" t="s">
        <v>622</v>
      </c>
      <c r="E232" s="105" t="str">
        <f t="shared" si="6"/>
        <v>L100</v>
      </c>
      <c r="F232" s="59" t="s">
        <v>27</v>
      </c>
      <c r="G232" s="172"/>
      <c r="H232" s="164" t="s">
        <v>24</v>
      </c>
      <c r="I232" s="57" t="s">
        <v>24</v>
      </c>
      <c r="J232" s="140"/>
      <c r="K232" s="58" t="s">
        <v>106</v>
      </c>
      <c r="L232" s="58" t="s">
        <v>8</v>
      </c>
      <c r="M232" s="172"/>
      <c r="N232" s="132" t="s">
        <v>26</v>
      </c>
      <c r="O232" s="57" t="s">
        <v>9</v>
      </c>
      <c r="P232" s="141"/>
      <c r="Q232" s="104" t="s">
        <v>133</v>
      </c>
      <c r="S232" s="173"/>
      <c r="T232" s="226" t="s">
        <v>133</v>
      </c>
      <c r="V232" s="142"/>
    </row>
    <row r="233" spans="1:22" ht="15" outlineLevel="1" x14ac:dyDescent="0.25">
      <c r="A233" s="86" t="s">
        <v>40</v>
      </c>
      <c r="B233" s="70" t="s">
        <v>623</v>
      </c>
      <c r="C233" s="153" t="s">
        <v>624</v>
      </c>
      <c r="D233" s="87" t="s">
        <v>625</v>
      </c>
      <c r="E233" s="105" t="str">
        <f t="shared" si="6"/>
        <v>L200</v>
      </c>
      <c r="F233" s="59" t="s">
        <v>27</v>
      </c>
      <c r="G233" s="172"/>
      <c r="H233" s="164" t="s">
        <v>24</v>
      </c>
      <c r="I233" s="57" t="s">
        <v>24</v>
      </c>
      <c r="J233" s="140"/>
      <c r="K233" s="58" t="s">
        <v>26</v>
      </c>
      <c r="L233" s="58" t="s">
        <v>8</v>
      </c>
      <c r="M233" s="172"/>
      <c r="N233" s="132" t="s">
        <v>37</v>
      </c>
      <c r="O233" s="57" t="s">
        <v>9</v>
      </c>
      <c r="P233" s="141"/>
      <c r="Q233" s="104" t="s">
        <v>133</v>
      </c>
      <c r="S233" s="173"/>
      <c r="T233" s="226" t="s">
        <v>133</v>
      </c>
      <c r="V233" s="142"/>
    </row>
    <row r="234" spans="1:22" ht="15" outlineLevel="1" x14ac:dyDescent="0.25">
      <c r="A234" s="86" t="s">
        <v>40</v>
      </c>
      <c r="B234" s="70" t="s">
        <v>626</v>
      </c>
      <c r="C234" s="153" t="s">
        <v>627</v>
      </c>
      <c r="D234" s="87" t="s">
        <v>628</v>
      </c>
      <c r="E234" s="105" t="str">
        <f t="shared" si="6"/>
        <v>L200</v>
      </c>
      <c r="F234" s="59" t="s">
        <v>27</v>
      </c>
      <c r="G234" s="172"/>
      <c r="H234" s="164" t="s">
        <v>24</v>
      </c>
      <c r="I234" s="57" t="s">
        <v>24</v>
      </c>
      <c r="J234" s="140"/>
      <c r="K234" s="58" t="s">
        <v>26</v>
      </c>
      <c r="L234" s="58" t="s">
        <v>8</v>
      </c>
      <c r="M234" s="172"/>
      <c r="N234" s="132" t="s">
        <v>37</v>
      </c>
      <c r="O234" s="57" t="s">
        <v>9</v>
      </c>
      <c r="P234" s="141"/>
      <c r="Q234" s="104" t="s">
        <v>133</v>
      </c>
      <c r="S234" s="173"/>
      <c r="T234" s="226" t="s">
        <v>133</v>
      </c>
      <c r="V234" s="142"/>
    </row>
    <row r="235" spans="1:22" ht="15" outlineLevel="1" x14ac:dyDescent="0.25">
      <c r="A235" s="86" t="s">
        <v>40</v>
      </c>
      <c r="B235" s="70" t="s">
        <v>629</v>
      </c>
      <c r="C235" s="152" t="s">
        <v>98</v>
      </c>
      <c r="D235" s="87" t="s">
        <v>1841</v>
      </c>
      <c r="E235" s="105" t="str">
        <f t="shared" si="6"/>
        <v>L200</v>
      </c>
      <c r="F235" s="59" t="s">
        <v>27</v>
      </c>
      <c r="G235" s="172"/>
      <c r="H235" s="164" t="s">
        <v>24</v>
      </c>
      <c r="I235" s="57" t="s">
        <v>24</v>
      </c>
      <c r="J235" s="140"/>
      <c r="K235" s="58" t="s">
        <v>26</v>
      </c>
      <c r="L235" s="58" t="s">
        <v>8</v>
      </c>
      <c r="M235" s="172"/>
      <c r="N235" s="132" t="s">
        <v>37</v>
      </c>
      <c r="O235" s="57" t="s">
        <v>9</v>
      </c>
      <c r="P235" s="141"/>
      <c r="Q235" s="104" t="s">
        <v>133</v>
      </c>
      <c r="S235" s="173"/>
      <c r="T235" s="226" t="s">
        <v>133</v>
      </c>
      <c r="V235" s="142"/>
    </row>
    <row r="236" spans="1:22" s="73" customFormat="1" x14ac:dyDescent="0.25">
      <c r="A236" s="95"/>
      <c r="B236" s="69" t="s">
        <v>630</v>
      </c>
      <c r="C236" s="66" t="s">
        <v>631</v>
      </c>
      <c r="D236" s="92" t="s">
        <v>632</v>
      </c>
      <c r="E236" s="110"/>
      <c r="F236" s="71"/>
      <c r="G236" s="128"/>
      <c r="H236" s="165"/>
      <c r="I236" s="158"/>
      <c r="J236" s="128"/>
      <c r="K236" s="72"/>
      <c r="L236" s="72"/>
      <c r="M236" s="128"/>
      <c r="N236" s="135"/>
      <c r="O236" s="72"/>
      <c r="P236" s="111"/>
      <c r="Q236" s="120" t="s">
        <v>561</v>
      </c>
      <c r="R236" s="72"/>
      <c r="S236" s="71"/>
      <c r="T236" s="227"/>
      <c r="U236" s="72"/>
      <c r="V236" s="109" t="s">
        <v>1954</v>
      </c>
    </row>
    <row r="237" spans="1:22" ht="15" outlineLevel="1" x14ac:dyDescent="0.25">
      <c r="A237" s="86" t="s">
        <v>40</v>
      </c>
      <c r="B237" s="70" t="s">
        <v>633</v>
      </c>
      <c r="C237" s="153" t="s">
        <v>634</v>
      </c>
      <c r="D237" s="87" t="s">
        <v>635</v>
      </c>
      <c r="E237" s="105" t="str">
        <f t="shared" si="6"/>
        <v>L200</v>
      </c>
      <c r="F237" s="59" t="s">
        <v>27</v>
      </c>
      <c r="G237" s="172"/>
      <c r="H237" s="164" t="s">
        <v>106</v>
      </c>
      <c r="I237" s="57" t="s">
        <v>27</v>
      </c>
      <c r="J237" s="140"/>
      <c r="K237" s="58" t="s">
        <v>26</v>
      </c>
      <c r="L237" s="58" t="s">
        <v>8</v>
      </c>
      <c r="M237" s="172"/>
      <c r="N237" s="132" t="s">
        <v>37</v>
      </c>
      <c r="O237" s="57" t="s">
        <v>9</v>
      </c>
      <c r="P237" s="141"/>
      <c r="Q237" s="104" t="s">
        <v>561</v>
      </c>
      <c r="S237" s="173"/>
      <c r="T237" s="226" t="s">
        <v>561</v>
      </c>
      <c r="V237" s="142"/>
    </row>
    <row r="238" spans="1:22" ht="15" outlineLevel="1" x14ac:dyDescent="0.25">
      <c r="A238" s="86" t="s">
        <v>40</v>
      </c>
      <c r="B238" s="70" t="s">
        <v>636</v>
      </c>
      <c r="C238" s="153" t="s">
        <v>637</v>
      </c>
      <c r="D238" s="87" t="s">
        <v>638</v>
      </c>
      <c r="E238" s="105" t="str">
        <f t="shared" si="6"/>
        <v>L200</v>
      </c>
      <c r="F238" s="59" t="s">
        <v>27</v>
      </c>
      <c r="G238" s="172"/>
      <c r="H238" s="164" t="s">
        <v>106</v>
      </c>
      <c r="I238" s="57" t="s">
        <v>27</v>
      </c>
      <c r="J238" s="140"/>
      <c r="K238" s="58" t="s">
        <v>26</v>
      </c>
      <c r="L238" s="58" t="s">
        <v>8</v>
      </c>
      <c r="M238" s="172"/>
      <c r="N238" s="132" t="s">
        <v>37</v>
      </c>
      <c r="O238" s="57" t="s">
        <v>9</v>
      </c>
      <c r="P238" s="141"/>
      <c r="Q238" s="104" t="s">
        <v>561</v>
      </c>
      <c r="S238" s="173"/>
      <c r="T238" s="226" t="s">
        <v>561</v>
      </c>
      <c r="V238" s="142"/>
    </row>
    <row r="239" spans="1:22" ht="15" outlineLevel="1" x14ac:dyDescent="0.25">
      <c r="A239" s="86" t="s">
        <v>40</v>
      </c>
      <c r="B239" s="70" t="s">
        <v>639</v>
      </c>
      <c r="C239" s="153" t="s">
        <v>640</v>
      </c>
      <c r="D239" s="87" t="s">
        <v>641</v>
      </c>
      <c r="E239" s="105" t="str">
        <f t="shared" si="6"/>
        <v>L200</v>
      </c>
      <c r="F239" s="59" t="s">
        <v>27</v>
      </c>
      <c r="G239" s="172"/>
      <c r="H239" s="164" t="s">
        <v>106</v>
      </c>
      <c r="I239" s="57" t="s">
        <v>27</v>
      </c>
      <c r="J239" s="140"/>
      <c r="K239" s="58" t="s">
        <v>26</v>
      </c>
      <c r="L239" s="58" t="s">
        <v>8</v>
      </c>
      <c r="M239" s="172"/>
      <c r="N239" s="132" t="s">
        <v>37</v>
      </c>
      <c r="O239" s="57" t="s">
        <v>9</v>
      </c>
      <c r="P239" s="141"/>
      <c r="Q239" s="104" t="s">
        <v>561</v>
      </c>
      <c r="S239" s="173"/>
      <c r="T239" s="226" t="s">
        <v>561</v>
      </c>
      <c r="V239" s="142"/>
    </row>
    <row r="240" spans="1:22" ht="15" outlineLevel="1" x14ac:dyDescent="0.25">
      <c r="A240" s="86" t="s">
        <v>40</v>
      </c>
      <c r="B240" s="70" t="s">
        <v>642</v>
      </c>
      <c r="C240" s="153" t="s">
        <v>643</v>
      </c>
      <c r="D240" s="87" t="s">
        <v>644</v>
      </c>
      <c r="E240" s="105" t="str">
        <f t="shared" si="6"/>
        <v>L200</v>
      </c>
      <c r="F240" s="59" t="s">
        <v>27</v>
      </c>
      <c r="G240" s="172"/>
      <c r="H240" s="164" t="s">
        <v>106</v>
      </c>
      <c r="I240" s="57" t="s">
        <v>27</v>
      </c>
      <c r="J240" s="140"/>
      <c r="K240" s="58" t="s">
        <v>26</v>
      </c>
      <c r="L240" s="58" t="s">
        <v>8</v>
      </c>
      <c r="M240" s="172"/>
      <c r="N240" s="132" t="s">
        <v>37</v>
      </c>
      <c r="O240" s="57" t="s">
        <v>9</v>
      </c>
      <c r="P240" s="141"/>
      <c r="Q240" s="104" t="s">
        <v>561</v>
      </c>
      <c r="S240" s="173"/>
      <c r="T240" s="226" t="s">
        <v>561</v>
      </c>
      <c r="V240" s="142"/>
    </row>
    <row r="241" spans="1:22" ht="15" outlineLevel="1" x14ac:dyDescent="0.25">
      <c r="A241" s="86" t="s">
        <v>40</v>
      </c>
      <c r="B241" s="70" t="s">
        <v>645</v>
      </c>
      <c r="C241" s="153" t="s">
        <v>646</v>
      </c>
      <c r="D241" s="87" t="s">
        <v>647</v>
      </c>
      <c r="E241" s="105" t="str">
        <f t="shared" ref="E241:E300" si="7">K241</f>
        <v>L200</v>
      </c>
      <c r="F241" s="59" t="s">
        <v>27</v>
      </c>
      <c r="G241" s="172"/>
      <c r="H241" s="164" t="s">
        <v>106</v>
      </c>
      <c r="I241" s="57" t="s">
        <v>27</v>
      </c>
      <c r="J241" s="140"/>
      <c r="K241" s="58" t="s">
        <v>26</v>
      </c>
      <c r="L241" s="58" t="s">
        <v>8</v>
      </c>
      <c r="M241" s="172"/>
      <c r="N241" s="132" t="s">
        <v>37</v>
      </c>
      <c r="O241" s="57" t="s">
        <v>9</v>
      </c>
      <c r="P241" s="141"/>
      <c r="Q241" s="104" t="s">
        <v>561</v>
      </c>
      <c r="S241" s="173"/>
      <c r="T241" s="226" t="s">
        <v>561</v>
      </c>
      <c r="V241" s="142"/>
    </row>
    <row r="242" spans="1:22" ht="15" outlineLevel="1" x14ac:dyDescent="0.25">
      <c r="A242" s="86" t="s">
        <v>40</v>
      </c>
      <c r="B242" s="70" t="s">
        <v>648</v>
      </c>
      <c r="C242" s="153" t="s">
        <v>649</v>
      </c>
      <c r="D242" s="87" t="s">
        <v>650</v>
      </c>
      <c r="E242" s="105" t="str">
        <f t="shared" si="7"/>
        <v>L200</v>
      </c>
      <c r="F242" s="59" t="s">
        <v>27</v>
      </c>
      <c r="G242" s="172"/>
      <c r="H242" s="164" t="s">
        <v>106</v>
      </c>
      <c r="I242" s="57" t="s">
        <v>27</v>
      </c>
      <c r="J242" s="140"/>
      <c r="K242" s="58" t="s">
        <v>26</v>
      </c>
      <c r="L242" s="58" t="s">
        <v>8</v>
      </c>
      <c r="M242" s="172"/>
      <c r="N242" s="132" t="s">
        <v>37</v>
      </c>
      <c r="O242" s="57" t="s">
        <v>9</v>
      </c>
      <c r="P242" s="141"/>
      <c r="Q242" s="104" t="s">
        <v>561</v>
      </c>
      <c r="S242" s="173"/>
      <c r="T242" s="226" t="s">
        <v>561</v>
      </c>
      <c r="V242" s="142"/>
    </row>
    <row r="243" spans="1:22" ht="15" outlineLevel="1" x14ac:dyDescent="0.25">
      <c r="A243" s="86" t="s">
        <v>40</v>
      </c>
      <c r="B243" s="70" t="s">
        <v>651</v>
      </c>
      <c r="C243" s="153" t="s">
        <v>652</v>
      </c>
      <c r="D243" s="87" t="s">
        <v>653</v>
      </c>
      <c r="E243" s="105" t="str">
        <f t="shared" si="7"/>
        <v>L200</v>
      </c>
      <c r="F243" s="59" t="s">
        <v>27</v>
      </c>
      <c r="G243" s="172"/>
      <c r="H243" s="164" t="s">
        <v>106</v>
      </c>
      <c r="I243" s="57" t="s">
        <v>27</v>
      </c>
      <c r="J243" s="140"/>
      <c r="K243" s="58" t="s">
        <v>26</v>
      </c>
      <c r="L243" s="58" t="s">
        <v>8</v>
      </c>
      <c r="M243" s="172"/>
      <c r="N243" s="132" t="s">
        <v>37</v>
      </c>
      <c r="O243" s="57" t="s">
        <v>9</v>
      </c>
      <c r="P243" s="141"/>
      <c r="Q243" s="104" t="s">
        <v>561</v>
      </c>
      <c r="S243" s="173"/>
      <c r="T243" s="226" t="s">
        <v>561</v>
      </c>
      <c r="V243" s="142"/>
    </row>
    <row r="244" spans="1:22" ht="27" outlineLevel="1" x14ac:dyDescent="0.25">
      <c r="A244" s="86" t="s">
        <v>40</v>
      </c>
      <c r="B244" s="70" t="s">
        <v>654</v>
      </c>
      <c r="C244" s="152" t="s">
        <v>98</v>
      </c>
      <c r="D244" s="87" t="s">
        <v>655</v>
      </c>
      <c r="E244" s="105" t="str">
        <f t="shared" si="7"/>
        <v>L200</v>
      </c>
      <c r="F244" s="59" t="s">
        <v>27</v>
      </c>
      <c r="G244" s="172"/>
      <c r="H244" s="164" t="s">
        <v>106</v>
      </c>
      <c r="I244" s="57" t="s">
        <v>27</v>
      </c>
      <c r="J244" s="140"/>
      <c r="K244" s="58" t="s">
        <v>26</v>
      </c>
      <c r="L244" s="58" t="s">
        <v>8</v>
      </c>
      <c r="M244" s="172"/>
      <c r="N244" s="132" t="s">
        <v>37</v>
      </c>
      <c r="O244" s="57" t="s">
        <v>9</v>
      </c>
      <c r="P244" s="141"/>
      <c r="Q244" s="104" t="s">
        <v>561</v>
      </c>
      <c r="S244" s="173"/>
      <c r="T244" s="226" t="s">
        <v>561</v>
      </c>
      <c r="V244" s="142"/>
    </row>
    <row r="245" spans="1:22" s="73" customFormat="1" x14ac:dyDescent="0.25">
      <c r="A245" s="95"/>
      <c r="B245" s="69" t="s">
        <v>656</v>
      </c>
      <c r="C245" s="66" t="s">
        <v>657</v>
      </c>
      <c r="D245" s="92" t="s">
        <v>658</v>
      </c>
      <c r="E245" s="110"/>
      <c r="F245" s="71"/>
      <c r="G245" s="128"/>
      <c r="H245" s="165"/>
      <c r="I245" s="158"/>
      <c r="J245" s="128"/>
      <c r="K245" s="72"/>
      <c r="L245" s="72"/>
      <c r="M245" s="128"/>
      <c r="N245" s="135"/>
      <c r="O245" s="72"/>
      <c r="P245" s="111"/>
      <c r="Q245" s="120" t="s">
        <v>133</v>
      </c>
      <c r="R245" s="72"/>
      <c r="S245" s="71"/>
      <c r="T245" s="135"/>
      <c r="U245" s="72"/>
      <c r="V245" s="109" t="s">
        <v>1954</v>
      </c>
    </row>
    <row r="246" spans="1:22" ht="15" outlineLevel="1" x14ac:dyDescent="0.25">
      <c r="A246" s="86" t="s">
        <v>40</v>
      </c>
      <c r="B246" s="70" t="s">
        <v>659</v>
      </c>
      <c r="C246" s="153" t="s">
        <v>660</v>
      </c>
      <c r="D246" s="87" t="s">
        <v>661</v>
      </c>
      <c r="E246" s="105" t="str">
        <f t="shared" si="7"/>
        <v>L300</v>
      </c>
      <c r="F246" s="59" t="s">
        <v>27</v>
      </c>
      <c r="G246" s="172"/>
      <c r="H246" s="164" t="s">
        <v>106</v>
      </c>
      <c r="I246" s="57" t="s">
        <v>27</v>
      </c>
      <c r="J246" s="140"/>
      <c r="K246" s="58" t="s">
        <v>37</v>
      </c>
      <c r="L246" s="57" t="s">
        <v>8</v>
      </c>
      <c r="M246" s="172"/>
      <c r="N246" s="132" t="s">
        <v>37</v>
      </c>
      <c r="O246" s="57" t="s">
        <v>9</v>
      </c>
      <c r="P246" s="141"/>
      <c r="Q246" s="104" t="s">
        <v>133</v>
      </c>
      <c r="R246" s="57"/>
      <c r="S246" s="173"/>
      <c r="T246" s="226" t="s">
        <v>133</v>
      </c>
      <c r="U246" s="57"/>
      <c r="V246" s="142"/>
    </row>
    <row r="247" spans="1:22" ht="15" outlineLevel="1" x14ac:dyDescent="0.25">
      <c r="A247" s="86" t="s">
        <v>1865</v>
      </c>
      <c r="B247" s="70" t="s">
        <v>662</v>
      </c>
      <c r="C247" s="56" t="s">
        <v>663</v>
      </c>
      <c r="D247" s="87" t="s">
        <v>664</v>
      </c>
      <c r="E247" s="105" t="str">
        <f t="shared" si="7"/>
        <v>L300</v>
      </c>
      <c r="F247" s="59" t="s">
        <v>27</v>
      </c>
      <c r="G247" s="172"/>
      <c r="H247" s="164" t="s">
        <v>106</v>
      </c>
      <c r="I247" s="57" t="s">
        <v>27</v>
      </c>
      <c r="J247" s="140"/>
      <c r="K247" s="58" t="s">
        <v>37</v>
      </c>
      <c r="L247" s="57" t="s">
        <v>8</v>
      </c>
      <c r="M247" s="172"/>
      <c r="N247" s="132" t="s">
        <v>37</v>
      </c>
      <c r="O247" s="57" t="s">
        <v>9</v>
      </c>
      <c r="P247" s="141"/>
      <c r="Q247" s="104" t="s">
        <v>133</v>
      </c>
      <c r="R247" s="57"/>
      <c r="S247" s="173"/>
      <c r="T247" s="226" t="s">
        <v>133</v>
      </c>
      <c r="U247" s="57"/>
      <c r="V247" s="142"/>
    </row>
    <row r="248" spans="1:22" ht="15" outlineLevel="1" x14ac:dyDescent="0.25">
      <c r="A248" s="86" t="s">
        <v>40</v>
      </c>
      <c r="B248" s="70" t="s">
        <v>665</v>
      </c>
      <c r="C248" s="153"/>
      <c r="D248" s="87" t="s">
        <v>666</v>
      </c>
      <c r="E248" s="105" t="str">
        <f t="shared" si="7"/>
        <v>L300</v>
      </c>
      <c r="F248" s="59" t="s">
        <v>27</v>
      </c>
      <c r="G248" s="172"/>
      <c r="H248" s="164" t="s">
        <v>106</v>
      </c>
      <c r="I248" s="57" t="s">
        <v>27</v>
      </c>
      <c r="J248" s="140"/>
      <c r="K248" s="58" t="s">
        <v>37</v>
      </c>
      <c r="L248" s="57" t="s">
        <v>8</v>
      </c>
      <c r="M248" s="172"/>
      <c r="N248" s="132" t="s">
        <v>37</v>
      </c>
      <c r="O248" s="57" t="s">
        <v>9</v>
      </c>
      <c r="P248" s="141"/>
      <c r="Q248" s="104" t="s">
        <v>133</v>
      </c>
      <c r="R248" s="57"/>
      <c r="S248" s="173"/>
      <c r="T248" s="226" t="s">
        <v>133</v>
      </c>
      <c r="U248" s="57"/>
      <c r="V248" s="142"/>
    </row>
    <row r="249" spans="1:22" ht="15" outlineLevel="1" x14ac:dyDescent="0.25">
      <c r="A249" s="86" t="s">
        <v>40</v>
      </c>
      <c r="B249" s="70" t="s">
        <v>667</v>
      </c>
      <c r="C249" s="153" t="s">
        <v>668</v>
      </c>
      <c r="D249" s="87" t="s">
        <v>669</v>
      </c>
      <c r="E249" s="105" t="str">
        <f t="shared" si="7"/>
        <v>L300</v>
      </c>
      <c r="F249" s="59" t="s">
        <v>27</v>
      </c>
      <c r="G249" s="172"/>
      <c r="H249" s="164" t="s">
        <v>106</v>
      </c>
      <c r="I249" s="57" t="s">
        <v>27</v>
      </c>
      <c r="J249" s="140"/>
      <c r="K249" s="58" t="s">
        <v>37</v>
      </c>
      <c r="L249" s="57" t="s">
        <v>8</v>
      </c>
      <c r="M249" s="172"/>
      <c r="N249" s="132" t="s">
        <v>37</v>
      </c>
      <c r="O249" s="57" t="s">
        <v>9</v>
      </c>
      <c r="P249" s="141"/>
      <c r="Q249" s="104" t="s">
        <v>133</v>
      </c>
      <c r="R249" s="57"/>
      <c r="S249" s="173"/>
      <c r="T249" s="226" t="s">
        <v>133</v>
      </c>
      <c r="U249" s="57"/>
      <c r="V249" s="142"/>
    </row>
    <row r="250" spans="1:22" ht="15" outlineLevel="1" x14ac:dyDescent="0.25">
      <c r="A250" s="86" t="s">
        <v>40</v>
      </c>
      <c r="B250" s="70" t="s">
        <v>670</v>
      </c>
      <c r="C250" s="153"/>
      <c r="D250" s="87" t="s">
        <v>671</v>
      </c>
      <c r="E250" s="105" t="str">
        <f t="shared" si="7"/>
        <v>L300</v>
      </c>
      <c r="F250" s="59" t="s">
        <v>27</v>
      </c>
      <c r="G250" s="172"/>
      <c r="H250" s="164" t="s">
        <v>106</v>
      </c>
      <c r="I250" s="57" t="s">
        <v>27</v>
      </c>
      <c r="J250" s="140"/>
      <c r="K250" s="58" t="s">
        <v>37</v>
      </c>
      <c r="L250" s="57" t="s">
        <v>8</v>
      </c>
      <c r="M250" s="172"/>
      <c r="N250" s="132" t="s">
        <v>37</v>
      </c>
      <c r="O250" s="57" t="s">
        <v>9</v>
      </c>
      <c r="P250" s="141"/>
      <c r="Q250" s="104" t="s">
        <v>133</v>
      </c>
      <c r="R250" s="57"/>
      <c r="S250" s="173"/>
      <c r="T250" s="226" t="s">
        <v>133</v>
      </c>
      <c r="U250" s="57"/>
      <c r="V250" s="142"/>
    </row>
    <row r="251" spans="1:22" ht="15" outlineLevel="1" x14ac:dyDescent="0.25">
      <c r="A251" s="86" t="s">
        <v>40</v>
      </c>
      <c r="B251" s="70" t="s">
        <v>672</v>
      </c>
      <c r="C251" s="153" t="s">
        <v>572</v>
      </c>
      <c r="D251" s="87" t="s">
        <v>673</v>
      </c>
      <c r="E251" s="105" t="str">
        <f t="shared" si="7"/>
        <v>L300</v>
      </c>
      <c r="F251" s="59" t="s">
        <v>27</v>
      </c>
      <c r="G251" s="172"/>
      <c r="H251" s="164" t="s">
        <v>106</v>
      </c>
      <c r="I251" s="57" t="s">
        <v>27</v>
      </c>
      <c r="J251" s="140"/>
      <c r="K251" s="58" t="s">
        <v>37</v>
      </c>
      <c r="L251" s="57" t="s">
        <v>8</v>
      </c>
      <c r="M251" s="172"/>
      <c r="N251" s="132" t="s">
        <v>37</v>
      </c>
      <c r="O251" s="57" t="s">
        <v>9</v>
      </c>
      <c r="P251" s="141"/>
      <c r="Q251" s="104" t="s">
        <v>133</v>
      </c>
      <c r="R251" s="57"/>
      <c r="S251" s="173"/>
      <c r="T251" s="226" t="s">
        <v>133</v>
      </c>
      <c r="U251" s="57"/>
      <c r="V251" s="142"/>
    </row>
    <row r="252" spans="1:22" ht="15" outlineLevel="1" x14ac:dyDescent="0.25">
      <c r="A252" s="86" t="s">
        <v>40</v>
      </c>
      <c r="B252" s="70" t="s">
        <v>674</v>
      </c>
      <c r="C252" s="152" t="s">
        <v>98</v>
      </c>
      <c r="D252" s="87" t="s">
        <v>675</v>
      </c>
      <c r="E252" s="105" t="str">
        <f t="shared" si="7"/>
        <v>L300</v>
      </c>
      <c r="F252" s="59" t="s">
        <v>27</v>
      </c>
      <c r="G252" s="172"/>
      <c r="H252" s="164" t="s">
        <v>106</v>
      </c>
      <c r="I252" s="57" t="s">
        <v>27</v>
      </c>
      <c r="J252" s="140"/>
      <c r="K252" s="58" t="s">
        <v>37</v>
      </c>
      <c r="L252" s="57" t="s">
        <v>8</v>
      </c>
      <c r="M252" s="172"/>
      <c r="N252" s="132" t="s">
        <v>37</v>
      </c>
      <c r="O252" s="57" t="s">
        <v>9</v>
      </c>
      <c r="P252" s="141"/>
      <c r="Q252" s="104" t="s">
        <v>133</v>
      </c>
      <c r="R252" s="57"/>
      <c r="S252" s="173"/>
      <c r="T252" s="226" t="s">
        <v>133</v>
      </c>
      <c r="U252" s="57"/>
      <c r="V252" s="142"/>
    </row>
    <row r="253" spans="1:22" s="73" customFormat="1" x14ac:dyDescent="0.25">
      <c r="A253" s="95"/>
      <c r="B253" s="69" t="s">
        <v>676</v>
      </c>
      <c r="C253" s="66" t="s">
        <v>677</v>
      </c>
      <c r="D253" s="92" t="s">
        <v>678</v>
      </c>
      <c r="E253" s="110"/>
      <c r="F253" s="71"/>
      <c r="G253" s="128"/>
      <c r="H253" s="165"/>
      <c r="I253" s="158"/>
      <c r="J253" s="128"/>
      <c r="K253" s="72"/>
      <c r="L253" s="72"/>
      <c r="M253" s="128"/>
      <c r="N253" s="135"/>
      <c r="O253" s="72"/>
      <c r="P253" s="111"/>
      <c r="Q253" s="120" t="s">
        <v>133</v>
      </c>
      <c r="R253" s="72"/>
      <c r="S253" s="71"/>
      <c r="T253" s="135"/>
      <c r="U253" s="72"/>
      <c r="V253" s="109" t="s">
        <v>1954</v>
      </c>
    </row>
    <row r="254" spans="1:22" ht="15" outlineLevel="1" x14ac:dyDescent="0.25">
      <c r="A254" s="86" t="s">
        <v>679</v>
      </c>
      <c r="B254" s="70" t="s">
        <v>680</v>
      </c>
      <c r="C254" s="52" t="s">
        <v>681</v>
      </c>
      <c r="D254" s="87" t="s">
        <v>682</v>
      </c>
      <c r="E254" s="105" t="str">
        <f t="shared" si="7"/>
        <v>L300</v>
      </c>
      <c r="F254" s="59" t="s">
        <v>27</v>
      </c>
      <c r="G254" s="172"/>
      <c r="H254" s="164" t="s">
        <v>106</v>
      </c>
      <c r="I254" s="57" t="s">
        <v>27</v>
      </c>
      <c r="J254" s="140"/>
      <c r="K254" s="58" t="s">
        <v>37</v>
      </c>
      <c r="L254" s="57" t="s">
        <v>8</v>
      </c>
      <c r="M254" s="172"/>
      <c r="N254" s="132" t="s">
        <v>37</v>
      </c>
      <c r="O254" s="57" t="s">
        <v>9</v>
      </c>
      <c r="P254" s="141"/>
      <c r="Q254" s="104" t="s">
        <v>133</v>
      </c>
      <c r="R254" s="57"/>
      <c r="S254" s="173"/>
      <c r="T254" s="226" t="s">
        <v>133</v>
      </c>
      <c r="U254" s="57"/>
      <c r="V254" s="142"/>
    </row>
    <row r="255" spans="1:22" ht="15" outlineLevel="1" x14ac:dyDescent="0.25">
      <c r="A255" s="86" t="s">
        <v>679</v>
      </c>
      <c r="B255" s="70" t="s">
        <v>683</v>
      </c>
      <c r="C255" s="52" t="s">
        <v>684</v>
      </c>
      <c r="D255" s="87" t="s">
        <v>685</v>
      </c>
      <c r="E255" s="105" t="str">
        <f t="shared" si="7"/>
        <v>L300</v>
      </c>
      <c r="F255" s="59" t="s">
        <v>27</v>
      </c>
      <c r="G255" s="172"/>
      <c r="H255" s="164" t="s">
        <v>106</v>
      </c>
      <c r="I255" s="57" t="s">
        <v>27</v>
      </c>
      <c r="J255" s="140"/>
      <c r="K255" s="58" t="s">
        <v>37</v>
      </c>
      <c r="L255" s="57" t="s">
        <v>8</v>
      </c>
      <c r="M255" s="172"/>
      <c r="N255" s="132" t="s">
        <v>37</v>
      </c>
      <c r="O255" s="57" t="s">
        <v>9</v>
      </c>
      <c r="P255" s="141"/>
      <c r="Q255" s="104" t="s">
        <v>133</v>
      </c>
      <c r="R255" s="57"/>
      <c r="S255" s="173"/>
      <c r="T255" s="226" t="s">
        <v>133</v>
      </c>
      <c r="U255" s="57"/>
      <c r="V255" s="142"/>
    </row>
    <row r="256" spans="1:22" ht="15" outlineLevel="1" x14ac:dyDescent="0.25">
      <c r="A256" s="86" t="s">
        <v>679</v>
      </c>
      <c r="B256" s="70" t="s">
        <v>686</v>
      </c>
      <c r="C256" s="52" t="s">
        <v>98</v>
      </c>
      <c r="D256" s="87" t="s">
        <v>687</v>
      </c>
      <c r="E256" s="105" t="str">
        <f t="shared" si="7"/>
        <v>L300</v>
      </c>
      <c r="F256" s="59" t="s">
        <v>27</v>
      </c>
      <c r="G256" s="172"/>
      <c r="H256" s="164" t="s">
        <v>106</v>
      </c>
      <c r="I256" s="57" t="s">
        <v>27</v>
      </c>
      <c r="J256" s="140"/>
      <c r="K256" s="58" t="s">
        <v>37</v>
      </c>
      <c r="L256" s="57" t="s">
        <v>8</v>
      </c>
      <c r="M256" s="172"/>
      <c r="N256" s="132" t="s">
        <v>37</v>
      </c>
      <c r="O256" s="57" t="s">
        <v>9</v>
      </c>
      <c r="P256" s="141"/>
      <c r="Q256" s="104" t="s">
        <v>133</v>
      </c>
      <c r="R256" s="57"/>
      <c r="S256" s="173"/>
      <c r="T256" s="226" t="s">
        <v>133</v>
      </c>
      <c r="U256" s="57"/>
      <c r="V256" s="142"/>
    </row>
    <row r="257" spans="1:22" s="73" customFormat="1" x14ac:dyDescent="0.25">
      <c r="A257" s="95"/>
      <c r="B257" s="69" t="s">
        <v>688</v>
      </c>
      <c r="C257" s="66" t="s">
        <v>689</v>
      </c>
      <c r="D257" s="92" t="s">
        <v>690</v>
      </c>
      <c r="E257" s="110"/>
      <c r="F257" s="71"/>
      <c r="G257" s="128"/>
      <c r="H257" s="165"/>
      <c r="I257" s="158"/>
      <c r="J257" s="128"/>
      <c r="K257" s="72"/>
      <c r="L257" s="72"/>
      <c r="M257" s="128"/>
      <c r="N257" s="135"/>
      <c r="O257" s="72"/>
      <c r="P257" s="111"/>
      <c r="Q257" s="120" t="s">
        <v>561</v>
      </c>
      <c r="R257" s="72"/>
      <c r="S257" s="71"/>
      <c r="T257" s="227"/>
      <c r="U257" s="72"/>
      <c r="V257" s="109" t="s">
        <v>1954</v>
      </c>
    </row>
    <row r="258" spans="1:22" ht="27" outlineLevel="1" x14ac:dyDescent="0.25">
      <c r="A258" s="86" t="s">
        <v>691</v>
      </c>
      <c r="B258" s="70" t="s">
        <v>692</v>
      </c>
      <c r="D258" s="87" t="s">
        <v>693</v>
      </c>
      <c r="E258" s="105" t="str">
        <f t="shared" si="7"/>
        <v>L300</v>
      </c>
      <c r="F258" s="59" t="s">
        <v>27</v>
      </c>
      <c r="G258" s="172"/>
      <c r="H258" s="164" t="s">
        <v>106</v>
      </c>
      <c r="I258" s="57" t="s">
        <v>27</v>
      </c>
      <c r="J258" s="140"/>
      <c r="K258" s="58" t="s">
        <v>37</v>
      </c>
      <c r="L258" s="57" t="s">
        <v>8</v>
      </c>
      <c r="M258" s="172"/>
      <c r="N258" s="132" t="s">
        <v>37</v>
      </c>
      <c r="O258" s="57" t="s">
        <v>9</v>
      </c>
      <c r="P258" s="141"/>
      <c r="Q258" s="104" t="s">
        <v>561</v>
      </c>
      <c r="R258" s="57"/>
      <c r="S258" s="173"/>
      <c r="T258" s="226" t="s">
        <v>561</v>
      </c>
      <c r="U258" s="57"/>
      <c r="V258" s="142"/>
    </row>
    <row r="259" spans="1:22" ht="15" outlineLevel="1" x14ac:dyDescent="0.25">
      <c r="A259" s="86" t="s">
        <v>40</v>
      </c>
      <c r="B259" s="70" t="s">
        <v>694</v>
      </c>
      <c r="C259" s="152"/>
      <c r="D259" s="87" t="s">
        <v>695</v>
      </c>
      <c r="E259" s="105" t="str">
        <f t="shared" si="7"/>
        <v>L300</v>
      </c>
      <c r="F259" s="59" t="s">
        <v>27</v>
      </c>
      <c r="G259" s="172"/>
      <c r="H259" s="164" t="s">
        <v>106</v>
      </c>
      <c r="I259" s="57" t="s">
        <v>27</v>
      </c>
      <c r="J259" s="140"/>
      <c r="K259" s="58" t="s">
        <v>37</v>
      </c>
      <c r="L259" s="57" t="s">
        <v>8</v>
      </c>
      <c r="M259" s="172"/>
      <c r="N259" s="132" t="s">
        <v>37</v>
      </c>
      <c r="O259" s="57" t="s">
        <v>9</v>
      </c>
      <c r="P259" s="141"/>
      <c r="Q259" s="104" t="s">
        <v>561</v>
      </c>
      <c r="R259" s="57"/>
      <c r="S259" s="173"/>
      <c r="T259" s="226" t="s">
        <v>561</v>
      </c>
      <c r="U259" s="57"/>
      <c r="V259" s="142"/>
    </row>
    <row r="260" spans="1:22" ht="15" outlineLevel="1" x14ac:dyDescent="0.25">
      <c r="A260" s="86" t="s">
        <v>40</v>
      </c>
      <c r="B260" s="70" t="s">
        <v>696</v>
      </c>
      <c r="C260" s="152"/>
      <c r="D260" s="87" t="s">
        <v>697</v>
      </c>
      <c r="E260" s="105" t="str">
        <f t="shared" si="7"/>
        <v>L300</v>
      </c>
      <c r="F260" s="59" t="s">
        <v>27</v>
      </c>
      <c r="G260" s="172"/>
      <c r="H260" s="164" t="s">
        <v>106</v>
      </c>
      <c r="I260" s="57" t="s">
        <v>27</v>
      </c>
      <c r="J260" s="140"/>
      <c r="K260" s="58" t="s">
        <v>37</v>
      </c>
      <c r="L260" s="57" t="s">
        <v>8</v>
      </c>
      <c r="M260" s="172"/>
      <c r="N260" s="132" t="s">
        <v>37</v>
      </c>
      <c r="O260" s="57" t="s">
        <v>9</v>
      </c>
      <c r="P260" s="141"/>
      <c r="Q260" s="104" t="s">
        <v>561</v>
      </c>
      <c r="R260" s="57"/>
      <c r="S260" s="173"/>
      <c r="T260" s="226" t="s">
        <v>561</v>
      </c>
      <c r="U260" s="57"/>
      <c r="V260" s="142"/>
    </row>
    <row r="261" spans="1:22" ht="15" outlineLevel="1" x14ac:dyDescent="0.25">
      <c r="A261" s="86" t="s">
        <v>40</v>
      </c>
      <c r="B261" s="70" t="s">
        <v>698</v>
      </c>
      <c r="C261" s="152"/>
      <c r="D261" s="87" t="s">
        <v>699</v>
      </c>
      <c r="E261" s="105" t="str">
        <f t="shared" si="7"/>
        <v>L300</v>
      </c>
      <c r="F261" s="59" t="s">
        <v>27</v>
      </c>
      <c r="G261" s="172"/>
      <c r="H261" s="164" t="s">
        <v>106</v>
      </c>
      <c r="I261" s="57" t="s">
        <v>27</v>
      </c>
      <c r="J261" s="140"/>
      <c r="K261" s="58" t="s">
        <v>37</v>
      </c>
      <c r="L261" s="57" t="s">
        <v>8</v>
      </c>
      <c r="M261" s="172"/>
      <c r="N261" s="132" t="s">
        <v>37</v>
      </c>
      <c r="O261" s="57" t="s">
        <v>9</v>
      </c>
      <c r="P261" s="141"/>
      <c r="Q261" s="104" t="s">
        <v>561</v>
      </c>
      <c r="R261" s="57"/>
      <c r="S261" s="173"/>
      <c r="T261" s="226" t="s">
        <v>561</v>
      </c>
      <c r="U261" s="57"/>
      <c r="V261" s="142"/>
    </row>
    <row r="262" spans="1:22" ht="15" outlineLevel="1" x14ac:dyDescent="0.25">
      <c r="A262" s="86" t="s">
        <v>40</v>
      </c>
      <c r="B262" s="70" t="s">
        <v>700</v>
      </c>
      <c r="C262" s="152"/>
      <c r="D262" s="87" t="s">
        <v>701</v>
      </c>
      <c r="E262" s="105" t="str">
        <f t="shared" si="7"/>
        <v>L300</v>
      </c>
      <c r="F262" s="59" t="s">
        <v>27</v>
      </c>
      <c r="G262" s="172"/>
      <c r="H262" s="164" t="s">
        <v>106</v>
      </c>
      <c r="I262" s="57" t="s">
        <v>27</v>
      </c>
      <c r="J262" s="140"/>
      <c r="K262" s="58" t="s">
        <v>37</v>
      </c>
      <c r="L262" s="57" t="s">
        <v>8</v>
      </c>
      <c r="M262" s="172"/>
      <c r="N262" s="132" t="s">
        <v>37</v>
      </c>
      <c r="O262" s="57" t="s">
        <v>9</v>
      </c>
      <c r="P262" s="141"/>
      <c r="Q262" s="104" t="s">
        <v>561</v>
      </c>
      <c r="R262" s="57"/>
      <c r="S262" s="173"/>
      <c r="T262" s="226" t="s">
        <v>561</v>
      </c>
      <c r="U262" s="57"/>
      <c r="V262" s="142"/>
    </row>
    <row r="263" spans="1:22" ht="15" outlineLevel="1" x14ac:dyDescent="0.25">
      <c r="A263" s="86" t="s">
        <v>40</v>
      </c>
      <c r="B263" s="70" t="s">
        <v>702</v>
      </c>
      <c r="C263" s="152"/>
      <c r="D263" s="87" t="s">
        <v>703</v>
      </c>
      <c r="E263" s="105" t="str">
        <f t="shared" si="7"/>
        <v>L300</v>
      </c>
      <c r="F263" s="59" t="s">
        <v>27</v>
      </c>
      <c r="G263" s="172"/>
      <c r="H263" s="164" t="s">
        <v>106</v>
      </c>
      <c r="I263" s="57" t="s">
        <v>27</v>
      </c>
      <c r="J263" s="140"/>
      <c r="K263" s="58" t="s">
        <v>37</v>
      </c>
      <c r="L263" s="57" t="s">
        <v>8</v>
      </c>
      <c r="M263" s="172"/>
      <c r="N263" s="132" t="s">
        <v>37</v>
      </c>
      <c r="O263" s="57" t="s">
        <v>9</v>
      </c>
      <c r="P263" s="141"/>
      <c r="Q263" s="104" t="s">
        <v>561</v>
      </c>
      <c r="R263" s="57"/>
      <c r="S263" s="173"/>
      <c r="T263" s="226" t="s">
        <v>561</v>
      </c>
      <c r="U263" s="57"/>
      <c r="V263" s="142"/>
    </row>
    <row r="264" spans="1:22" ht="15" outlineLevel="1" x14ac:dyDescent="0.25">
      <c r="A264" s="86" t="s">
        <v>40</v>
      </c>
      <c r="B264" s="70" t="s">
        <v>704</v>
      </c>
      <c r="C264" s="152" t="s">
        <v>705</v>
      </c>
      <c r="D264" s="87" t="s">
        <v>706</v>
      </c>
      <c r="E264" s="105" t="str">
        <f t="shared" si="7"/>
        <v>L300</v>
      </c>
      <c r="F264" s="59" t="s">
        <v>27</v>
      </c>
      <c r="G264" s="172"/>
      <c r="H264" s="164" t="s">
        <v>106</v>
      </c>
      <c r="I264" s="57" t="s">
        <v>27</v>
      </c>
      <c r="J264" s="140"/>
      <c r="K264" s="58" t="s">
        <v>37</v>
      </c>
      <c r="L264" s="57" t="s">
        <v>8</v>
      </c>
      <c r="M264" s="172"/>
      <c r="N264" s="132" t="s">
        <v>37</v>
      </c>
      <c r="O264" s="57" t="s">
        <v>9</v>
      </c>
      <c r="P264" s="141"/>
      <c r="Q264" s="104" t="s">
        <v>561</v>
      </c>
      <c r="R264" s="57"/>
      <c r="S264" s="173"/>
      <c r="T264" s="226" t="s">
        <v>561</v>
      </c>
      <c r="U264" s="57"/>
      <c r="V264" s="142"/>
    </row>
    <row r="265" spans="1:22" ht="15" outlineLevel="1" x14ac:dyDescent="0.25">
      <c r="A265" s="86" t="s">
        <v>40</v>
      </c>
      <c r="B265" s="70" t="s">
        <v>707</v>
      </c>
      <c r="C265" s="152" t="s">
        <v>708</v>
      </c>
      <c r="D265" s="87" t="s">
        <v>709</v>
      </c>
      <c r="E265" s="105" t="str">
        <f t="shared" si="7"/>
        <v>L300</v>
      </c>
      <c r="F265" s="59" t="s">
        <v>27</v>
      </c>
      <c r="G265" s="172"/>
      <c r="H265" s="164" t="s">
        <v>106</v>
      </c>
      <c r="I265" s="57" t="s">
        <v>27</v>
      </c>
      <c r="J265" s="140"/>
      <c r="K265" s="58" t="s">
        <v>37</v>
      </c>
      <c r="L265" s="57" t="s">
        <v>8</v>
      </c>
      <c r="M265" s="172"/>
      <c r="N265" s="132" t="s">
        <v>37</v>
      </c>
      <c r="O265" s="57" t="s">
        <v>9</v>
      </c>
      <c r="P265" s="141"/>
      <c r="Q265" s="104" t="s">
        <v>561</v>
      </c>
      <c r="R265" s="57"/>
      <c r="S265" s="173"/>
      <c r="T265" s="226" t="s">
        <v>561</v>
      </c>
      <c r="U265" s="57"/>
      <c r="V265" s="142"/>
    </row>
    <row r="266" spans="1:22" ht="15" outlineLevel="1" x14ac:dyDescent="0.25">
      <c r="A266" s="86" t="s">
        <v>40</v>
      </c>
      <c r="B266" s="70" t="s">
        <v>710</v>
      </c>
      <c r="C266" s="152" t="s">
        <v>711</v>
      </c>
      <c r="D266" s="87" t="s">
        <v>712</v>
      </c>
      <c r="E266" s="105" t="str">
        <f t="shared" si="7"/>
        <v>L300</v>
      </c>
      <c r="F266" s="59" t="s">
        <v>27</v>
      </c>
      <c r="G266" s="172"/>
      <c r="H266" s="164" t="s">
        <v>106</v>
      </c>
      <c r="I266" s="57" t="s">
        <v>27</v>
      </c>
      <c r="J266" s="140"/>
      <c r="K266" s="58" t="s">
        <v>37</v>
      </c>
      <c r="L266" s="57" t="s">
        <v>8</v>
      </c>
      <c r="M266" s="172"/>
      <c r="N266" s="132" t="s">
        <v>37</v>
      </c>
      <c r="O266" s="57" t="s">
        <v>9</v>
      </c>
      <c r="P266" s="141"/>
      <c r="Q266" s="104" t="s">
        <v>561</v>
      </c>
      <c r="R266" s="57"/>
      <c r="S266" s="173"/>
      <c r="T266" s="226" t="s">
        <v>561</v>
      </c>
      <c r="U266" s="57"/>
      <c r="V266" s="142"/>
    </row>
    <row r="267" spans="1:22" ht="27" outlineLevel="1" x14ac:dyDescent="0.25">
      <c r="A267" s="86" t="s">
        <v>691</v>
      </c>
      <c r="B267" s="70" t="s">
        <v>713</v>
      </c>
      <c r="C267" s="52" t="s">
        <v>714</v>
      </c>
      <c r="D267" s="87" t="s">
        <v>715</v>
      </c>
      <c r="E267" s="105" t="str">
        <f t="shared" si="7"/>
        <v>L300</v>
      </c>
      <c r="F267" s="59" t="s">
        <v>27</v>
      </c>
      <c r="G267" s="172"/>
      <c r="H267" s="164" t="s">
        <v>106</v>
      </c>
      <c r="I267" s="57" t="s">
        <v>27</v>
      </c>
      <c r="J267" s="140"/>
      <c r="K267" s="58" t="s">
        <v>37</v>
      </c>
      <c r="L267" s="57" t="s">
        <v>8</v>
      </c>
      <c r="M267" s="172"/>
      <c r="N267" s="132" t="s">
        <v>37</v>
      </c>
      <c r="O267" s="57" t="s">
        <v>9</v>
      </c>
      <c r="P267" s="141"/>
      <c r="Q267" s="104" t="s">
        <v>561</v>
      </c>
      <c r="R267" s="57"/>
      <c r="S267" s="173"/>
      <c r="T267" s="226" t="s">
        <v>561</v>
      </c>
      <c r="U267" s="57"/>
      <c r="V267" s="142"/>
    </row>
    <row r="268" spans="1:22" s="73" customFormat="1" x14ac:dyDescent="0.25">
      <c r="A268" s="95"/>
      <c r="B268" s="69" t="s">
        <v>716</v>
      </c>
      <c r="C268" s="66" t="s">
        <v>717</v>
      </c>
      <c r="D268" s="92" t="s">
        <v>718</v>
      </c>
      <c r="E268" s="110"/>
      <c r="F268" s="71"/>
      <c r="G268" s="128"/>
      <c r="H268" s="165"/>
      <c r="I268" s="158"/>
      <c r="J268" s="128"/>
      <c r="K268" s="72"/>
      <c r="L268" s="72"/>
      <c r="M268" s="128"/>
      <c r="N268" s="135"/>
      <c r="O268" s="72"/>
      <c r="P268" s="111"/>
      <c r="Q268" s="120" t="s">
        <v>561</v>
      </c>
      <c r="R268" s="72"/>
      <c r="S268" s="71"/>
      <c r="T268" s="227" t="s">
        <v>561</v>
      </c>
      <c r="U268" s="72"/>
      <c r="V268" s="109" t="s">
        <v>1954</v>
      </c>
    </row>
    <row r="269" spans="1:22" ht="27" outlineLevel="1" x14ac:dyDescent="0.25">
      <c r="A269" s="86" t="s">
        <v>719</v>
      </c>
      <c r="B269" s="70" t="s">
        <v>720</v>
      </c>
      <c r="C269" s="56"/>
      <c r="D269" s="87" t="s">
        <v>721</v>
      </c>
      <c r="E269" s="105" t="str">
        <f t="shared" si="7"/>
        <v>L200</v>
      </c>
      <c r="F269" s="59" t="s">
        <v>27</v>
      </c>
      <c r="G269" s="172"/>
      <c r="H269" s="164" t="s">
        <v>24</v>
      </c>
      <c r="I269" s="57" t="s">
        <v>24</v>
      </c>
      <c r="J269" s="140"/>
      <c r="K269" s="58" t="s">
        <v>26</v>
      </c>
      <c r="L269" s="57" t="s">
        <v>8</v>
      </c>
      <c r="M269" s="172"/>
      <c r="N269" s="132" t="s">
        <v>26</v>
      </c>
      <c r="O269" s="57" t="s">
        <v>9</v>
      </c>
      <c r="P269" s="141"/>
      <c r="Q269" s="104" t="s">
        <v>561</v>
      </c>
      <c r="R269" s="57"/>
      <c r="S269" s="173"/>
      <c r="T269" s="226" t="s">
        <v>561</v>
      </c>
      <c r="U269" s="57"/>
      <c r="V269" s="142"/>
    </row>
    <row r="270" spans="1:22" ht="15" outlineLevel="1" x14ac:dyDescent="0.25">
      <c r="A270" s="86" t="s">
        <v>40</v>
      </c>
      <c r="B270" s="70" t="s">
        <v>722</v>
      </c>
      <c r="C270" s="153"/>
      <c r="D270" s="87" t="s">
        <v>723</v>
      </c>
      <c r="E270" s="105" t="str">
        <f t="shared" si="7"/>
        <v>L200</v>
      </c>
      <c r="F270" s="59" t="s">
        <v>27</v>
      </c>
      <c r="G270" s="172"/>
      <c r="H270" s="164" t="s">
        <v>24</v>
      </c>
      <c r="I270" s="57" t="s">
        <v>24</v>
      </c>
      <c r="J270" s="140"/>
      <c r="K270" s="58" t="s">
        <v>26</v>
      </c>
      <c r="L270" s="57" t="s">
        <v>8</v>
      </c>
      <c r="M270" s="172"/>
      <c r="N270" s="132" t="s">
        <v>26</v>
      </c>
      <c r="O270" s="57" t="s">
        <v>9</v>
      </c>
      <c r="P270" s="141"/>
      <c r="Q270" s="104" t="s">
        <v>561</v>
      </c>
      <c r="R270" s="57"/>
      <c r="S270" s="173"/>
      <c r="T270" s="226" t="s">
        <v>561</v>
      </c>
      <c r="U270" s="57"/>
      <c r="V270" s="142"/>
    </row>
    <row r="271" spans="1:22" ht="15" outlineLevel="1" x14ac:dyDescent="0.25">
      <c r="A271" s="86" t="s">
        <v>40</v>
      </c>
      <c r="B271" s="70" t="s">
        <v>724</v>
      </c>
      <c r="C271" s="153"/>
      <c r="D271" s="87" t="s">
        <v>725</v>
      </c>
      <c r="E271" s="105" t="str">
        <f t="shared" si="7"/>
        <v>L200</v>
      </c>
      <c r="F271" s="59" t="s">
        <v>27</v>
      </c>
      <c r="G271" s="172"/>
      <c r="H271" s="164" t="s">
        <v>24</v>
      </c>
      <c r="I271" s="57" t="s">
        <v>24</v>
      </c>
      <c r="J271" s="140"/>
      <c r="K271" s="58" t="s">
        <v>26</v>
      </c>
      <c r="L271" s="57" t="s">
        <v>8</v>
      </c>
      <c r="M271" s="172"/>
      <c r="N271" s="132" t="s">
        <v>26</v>
      </c>
      <c r="O271" s="57" t="s">
        <v>9</v>
      </c>
      <c r="P271" s="141"/>
      <c r="Q271" s="104" t="s">
        <v>561</v>
      </c>
      <c r="R271" s="57"/>
      <c r="S271" s="173"/>
      <c r="T271" s="226" t="s">
        <v>561</v>
      </c>
      <c r="U271" s="57"/>
      <c r="V271" s="142"/>
    </row>
    <row r="272" spans="1:22" ht="15" outlineLevel="1" x14ac:dyDescent="0.25">
      <c r="A272" s="86" t="s">
        <v>40</v>
      </c>
      <c r="B272" s="70" t="s">
        <v>726</v>
      </c>
      <c r="C272" s="153"/>
      <c r="D272" s="87" t="s">
        <v>727</v>
      </c>
      <c r="E272" s="105" t="str">
        <f t="shared" si="7"/>
        <v>L200</v>
      </c>
      <c r="F272" s="59" t="s">
        <v>27</v>
      </c>
      <c r="G272" s="172"/>
      <c r="H272" s="164" t="s">
        <v>24</v>
      </c>
      <c r="I272" s="57" t="s">
        <v>24</v>
      </c>
      <c r="J272" s="140"/>
      <c r="K272" s="58" t="s">
        <v>26</v>
      </c>
      <c r="L272" s="57" t="s">
        <v>8</v>
      </c>
      <c r="M272" s="172"/>
      <c r="N272" s="132" t="s">
        <v>26</v>
      </c>
      <c r="O272" s="57" t="s">
        <v>9</v>
      </c>
      <c r="P272" s="141"/>
      <c r="Q272" s="104" t="s">
        <v>561</v>
      </c>
      <c r="R272" s="57"/>
      <c r="S272" s="173"/>
      <c r="T272" s="226" t="s">
        <v>561</v>
      </c>
      <c r="U272" s="57"/>
      <c r="V272" s="142"/>
    </row>
    <row r="273" spans="1:22" ht="15" outlineLevel="1" x14ac:dyDescent="0.25">
      <c r="A273" s="86" t="s">
        <v>40</v>
      </c>
      <c r="B273" s="70" t="s">
        <v>728</v>
      </c>
      <c r="C273" s="153"/>
      <c r="D273" s="87" t="s">
        <v>729</v>
      </c>
      <c r="E273" s="105" t="str">
        <f t="shared" si="7"/>
        <v>L200</v>
      </c>
      <c r="F273" s="59" t="s">
        <v>27</v>
      </c>
      <c r="G273" s="172"/>
      <c r="H273" s="164" t="s">
        <v>24</v>
      </c>
      <c r="I273" s="57" t="s">
        <v>24</v>
      </c>
      <c r="J273" s="140"/>
      <c r="K273" s="58" t="s">
        <v>26</v>
      </c>
      <c r="L273" s="57" t="s">
        <v>8</v>
      </c>
      <c r="M273" s="172"/>
      <c r="N273" s="132" t="s">
        <v>26</v>
      </c>
      <c r="O273" s="57" t="s">
        <v>9</v>
      </c>
      <c r="P273" s="141"/>
      <c r="Q273" s="226" t="s">
        <v>561</v>
      </c>
      <c r="R273" s="57"/>
      <c r="S273" s="173"/>
      <c r="T273" s="226" t="s">
        <v>561</v>
      </c>
      <c r="U273" s="57"/>
      <c r="V273" s="142"/>
    </row>
    <row r="274" spans="1:22" ht="15" outlineLevel="1" x14ac:dyDescent="0.25">
      <c r="A274" s="86" t="s">
        <v>40</v>
      </c>
      <c r="B274" s="70" t="s">
        <v>730</v>
      </c>
      <c r="C274" s="153" t="s">
        <v>731</v>
      </c>
      <c r="D274" s="87" t="s">
        <v>732</v>
      </c>
      <c r="E274" s="105" t="str">
        <f t="shared" si="7"/>
        <v>L200</v>
      </c>
      <c r="F274" s="59" t="s">
        <v>27</v>
      </c>
      <c r="G274" s="172"/>
      <c r="H274" s="164" t="s">
        <v>24</v>
      </c>
      <c r="I274" s="57" t="s">
        <v>24</v>
      </c>
      <c r="J274" s="140"/>
      <c r="K274" s="58" t="s">
        <v>26</v>
      </c>
      <c r="L274" s="57" t="s">
        <v>8</v>
      </c>
      <c r="M274" s="172"/>
      <c r="N274" s="132" t="s">
        <v>26</v>
      </c>
      <c r="O274" s="57" t="s">
        <v>9</v>
      </c>
      <c r="P274" s="141"/>
      <c r="Q274" s="104" t="s">
        <v>561</v>
      </c>
      <c r="R274" s="57"/>
      <c r="S274" s="173"/>
      <c r="T274" s="226" t="s">
        <v>561</v>
      </c>
      <c r="U274" s="57"/>
      <c r="V274" s="142"/>
    </row>
    <row r="275" spans="1:22" ht="15" outlineLevel="1" x14ac:dyDescent="0.25">
      <c r="A275" s="86" t="s">
        <v>40</v>
      </c>
      <c r="B275" s="70" t="s">
        <v>733</v>
      </c>
      <c r="C275" s="152" t="s">
        <v>421</v>
      </c>
      <c r="D275" s="87" t="s">
        <v>734</v>
      </c>
      <c r="E275" s="105" t="str">
        <f t="shared" si="7"/>
        <v>L200</v>
      </c>
      <c r="F275" s="59" t="s">
        <v>27</v>
      </c>
      <c r="G275" s="172"/>
      <c r="H275" s="164" t="s">
        <v>24</v>
      </c>
      <c r="I275" s="57" t="s">
        <v>24</v>
      </c>
      <c r="J275" s="140"/>
      <c r="K275" s="58" t="s">
        <v>26</v>
      </c>
      <c r="L275" s="57" t="s">
        <v>8</v>
      </c>
      <c r="M275" s="172"/>
      <c r="N275" s="132" t="s">
        <v>26</v>
      </c>
      <c r="O275" s="57" t="s">
        <v>9</v>
      </c>
      <c r="P275" s="141"/>
      <c r="Q275" s="104" t="s">
        <v>561</v>
      </c>
      <c r="R275" s="57"/>
      <c r="S275" s="173"/>
      <c r="T275" s="226" t="s">
        <v>561</v>
      </c>
      <c r="U275" s="57"/>
      <c r="V275" s="142"/>
    </row>
    <row r="276" spans="1:22" s="73" customFormat="1" x14ac:dyDescent="0.25">
      <c r="A276" s="95"/>
      <c r="B276" s="69" t="s">
        <v>735</v>
      </c>
      <c r="C276" s="66" t="s">
        <v>736</v>
      </c>
      <c r="D276" s="92" t="s">
        <v>737</v>
      </c>
      <c r="E276" s="110"/>
      <c r="F276" s="71"/>
      <c r="G276" s="128"/>
      <c r="H276" s="165"/>
      <c r="I276" s="158"/>
      <c r="J276" s="128"/>
      <c r="K276" s="158"/>
      <c r="L276" s="158"/>
      <c r="M276" s="128"/>
      <c r="N276" s="165"/>
      <c r="O276" s="158"/>
      <c r="P276" s="111"/>
      <c r="Q276" s="120" t="s">
        <v>37</v>
      </c>
      <c r="R276" s="72"/>
      <c r="S276" s="71"/>
      <c r="T276" s="135"/>
      <c r="U276" s="72"/>
      <c r="V276" s="109" t="s">
        <v>1954</v>
      </c>
    </row>
    <row r="277" spans="1:22" ht="15" outlineLevel="1" x14ac:dyDescent="0.25">
      <c r="A277" s="86" t="s">
        <v>24</v>
      </c>
      <c r="B277" s="70" t="s">
        <v>738</v>
      </c>
      <c r="C277" s="56" t="s">
        <v>739</v>
      </c>
      <c r="D277" s="87" t="s">
        <v>740</v>
      </c>
      <c r="E277" s="105" t="str">
        <f t="shared" si="7"/>
        <v>N/A</v>
      </c>
      <c r="F277" s="222" t="str">
        <f>I277</f>
        <v>N/A</v>
      </c>
      <c r="G277" s="221"/>
      <c r="H277" s="164" t="s">
        <v>24</v>
      </c>
      <c r="I277" s="57" t="s">
        <v>24</v>
      </c>
      <c r="J277" s="140"/>
      <c r="K277" s="58" t="s">
        <v>24</v>
      </c>
      <c r="L277" s="58" t="s">
        <v>24</v>
      </c>
      <c r="M277" s="172"/>
      <c r="N277" s="132" t="s">
        <v>24</v>
      </c>
      <c r="O277" s="58" t="s">
        <v>24</v>
      </c>
      <c r="P277" s="141"/>
      <c r="Q277" s="104" t="s">
        <v>37</v>
      </c>
      <c r="S277" s="173"/>
      <c r="T277" s="226" t="s">
        <v>37</v>
      </c>
      <c r="V277" s="142"/>
    </row>
    <row r="278" spans="1:22" ht="15" outlineLevel="1" x14ac:dyDescent="0.25">
      <c r="A278" s="86" t="s">
        <v>24</v>
      </c>
      <c r="B278" s="70" t="s">
        <v>741</v>
      </c>
      <c r="C278" s="56" t="s">
        <v>677</v>
      </c>
      <c r="D278" s="87" t="s">
        <v>742</v>
      </c>
      <c r="E278" s="105" t="str">
        <f t="shared" si="7"/>
        <v>N/A</v>
      </c>
      <c r="F278" s="222" t="str">
        <f t="shared" ref="F278:F284" si="8">I278</f>
        <v>N/A</v>
      </c>
      <c r="G278" s="221"/>
      <c r="H278" s="164" t="s">
        <v>24</v>
      </c>
      <c r="I278" s="57" t="s">
        <v>24</v>
      </c>
      <c r="J278" s="140"/>
      <c r="K278" s="58" t="s">
        <v>24</v>
      </c>
      <c r="L278" s="58" t="s">
        <v>24</v>
      </c>
      <c r="M278" s="172"/>
      <c r="N278" s="132" t="s">
        <v>24</v>
      </c>
      <c r="O278" s="58" t="s">
        <v>24</v>
      </c>
      <c r="P278" s="141"/>
      <c r="Q278" s="104" t="s">
        <v>37</v>
      </c>
      <c r="S278" s="173"/>
      <c r="T278" s="226" t="s">
        <v>37</v>
      </c>
      <c r="V278" s="142"/>
    </row>
    <row r="279" spans="1:22" ht="15" outlineLevel="1" x14ac:dyDescent="0.25">
      <c r="A279" s="86" t="s">
        <v>24</v>
      </c>
      <c r="B279" s="70" t="s">
        <v>743</v>
      </c>
      <c r="C279" s="56" t="s">
        <v>744</v>
      </c>
      <c r="D279" s="87" t="s">
        <v>745</v>
      </c>
      <c r="E279" s="105" t="str">
        <f t="shared" si="7"/>
        <v>N/A</v>
      </c>
      <c r="F279" s="222" t="str">
        <f t="shared" si="8"/>
        <v>N/A</v>
      </c>
      <c r="G279" s="221"/>
      <c r="H279" s="164" t="s">
        <v>24</v>
      </c>
      <c r="I279" s="57" t="s">
        <v>24</v>
      </c>
      <c r="J279" s="140"/>
      <c r="K279" s="58" t="s">
        <v>24</v>
      </c>
      <c r="L279" s="58" t="s">
        <v>24</v>
      </c>
      <c r="M279" s="172"/>
      <c r="N279" s="132" t="s">
        <v>24</v>
      </c>
      <c r="O279" s="58" t="s">
        <v>24</v>
      </c>
      <c r="P279" s="141"/>
      <c r="Q279" s="104" t="s">
        <v>37</v>
      </c>
      <c r="S279" s="173"/>
      <c r="T279" s="226" t="s">
        <v>37</v>
      </c>
      <c r="V279" s="142"/>
    </row>
    <row r="280" spans="1:22" ht="15" outlineLevel="1" x14ac:dyDescent="0.25">
      <c r="A280" s="86" t="s">
        <v>24</v>
      </c>
      <c r="B280" s="70" t="s">
        <v>746</v>
      </c>
      <c r="C280" s="56" t="s">
        <v>747</v>
      </c>
      <c r="D280" s="87" t="s">
        <v>748</v>
      </c>
      <c r="E280" s="105" t="str">
        <f t="shared" si="7"/>
        <v>N/A</v>
      </c>
      <c r="F280" s="222" t="str">
        <f t="shared" si="8"/>
        <v>N/A</v>
      </c>
      <c r="G280" s="221"/>
      <c r="H280" s="164" t="s">
        <v>24</v>
      </c>
      <c r="I280" s="57" t="s">
        <v>24</v>
      </c>
      <c r="J280" s="140"/>
      <c r="K280" s="58" t="s">
        <v>24</v>
      </c>
      <c r="L280" s="58" t="s">
        <v>24</v>
      </c>
      <c r="M280" s="172"/>
      <c r="N280" s="132" t="s">
        <v>24</v>
      </c>
      <c r="O280" s="58" t="s">
        <v>24</v>
      </c>
      <c r="P280" s="141"/>
      <c r="Q280" s="104" t="s">
        <v>37</v>
      </c>
      <c r="S280" s="173"/>
      <c r="T280" s="226" t="s">
        <v>37</v>
      </c>
      <c r="V280" s="142"/>
    </row>
    <row r="281" spans="1:22" ht="15" outlineLevel="1" x14ac:dyDescent="0.25">
      <c r="A281" s="86" t="s">
        <v>24</v>
      </c>
      <c r="B281" s="70" t="s">
        <v>749</v>
      </c>
      <c r="C281" s="56" t="s">
        <v>750</v>
      </c>
      <c r="D281" s="87" t="s">
        <v>751</v>
      </c>
      <c r="E281" s="105" t="str">
        <f t="shared" si="7"/>
        <v>N/A</v>
      </c>
      <c r="F281" s="222" t="str">
        <f t="shared" si="8"/>
        <v>N/A</v>
      </c>
      <c r="G281" s="221"/>
      <c r="H281" s="164" t="s">
        <v>24</v>
      </c>
      <c r="I281" s="57" t="s">
        <v>24</v>
      </c>
      <c r="J281" s="140"/>
      <c r="K281" s="58" t="s">
        <v>24</v>
      </c>
      <c r="L281" s="58" t="s">
        <v>24</v>
      </c>
      <c r="M281" s="172"/>
      <c r="N281" s="132" t="s">
        <v>24</v>
      </c>
      <c r="O281" s="58" t="s">
        <v>24</v>
      </c>
      <c r="P281" s="141"/>
      <c r="Q281" s="104" t="s">
        <v>37</v>
      </c>
      <c r="S281" s="173"/>
      <c r="T281" s="226" t="s">
        <v>37</v>
      </c>
      <c r="V281" s="142"/>
    </row>
    <row r="282" spans="1:22" ht="27" outlineLevel="1" x14ac:dyDescent="0.25">
      <c r="A282" s="86" t="s">
        <v>24</v>
      </c>
      <c r="B282" s="70" t="s">
        <v>752</v>
      </c>
      <c r="C282" s="56" t="s">
        <v>753</v>
      </c>
      <c r="D282" s="87" t="s">
        <v>754</v>
      </c>
      <c r="E282" s="105" t="str">
        <f t="shared" si="7"/>
        <v>N/A</v>
      </c>
      <c r="F282" s="222" t="str">
        <f t="shared" si="8"/>
        <v>N/A</v>
      </c>
      <c r="G282" s="221"/>
      <c r="H282" s="164" t="s">
        <v>24</v>
      </c>
      <c r="I282" s="57" t="s">
        <v>24</v>
      </c>
      <c r="J282" s="140"/>
      <c r="K282" s="58" t="s">
        <v>24</v>
      </c>
      <c r="L282" s="58" t="s">
        <v>24</v>
      </c>
      <c r="M282" s="172"/>
      <c r="N282" s="132" t="s">
        <v>24</v>
      </c>
      <c r="O282" s="58" t="s">
        <v>24</v>
      </c>
      <c r="P282" s="141"/>
      <c r="Q282" s="104" t="s">
        <v>37</v>
      </c>
      <c r="S282" s="173"/>
      <c r="T282" s="226" t="s">
        <v>37</v>
      </c>
      <c r="V282" s="142"/>
    </row>
    <row r="283" spans="1:22" ht="15" outlineLevel="1" x14ac:dyDescent="0.25">
      <c r="A283" s="86" t="s">
        <v>24</v>
      </c>
      <c r="B283" s="70" t="s">
        <v>755</v>
      </c>
      <c r="C283" s="56" t="s">
        <v>756</v>
      </c>
      <c r="D283" s="87" t="s">
        <v>757</v>
      </c>
      <c r="E283" s="105" t="str">
        <f t="shared" si="7"/>
        <v>N/A</v>
      </c>
      <c r="F283" s="222" t="str">
        <f t="shared" si="8"/>
        <v>N/A</v>
      </c>
      <c r="G283" s="221"/>
      <c r="H283" s="164" t="s">
        <v>24</v>
      </c>
      <c r="I283" s="57" t="s">
        <v>24</v>
      </c>
      <c r="J283" s="140"/>
      <c r="K283" s="58" t="s">
        <v>24</v>
      </c>
      <c r="L283" s="58" t="s">
        <v>24</v>
      </c>
      <c r="M283" s="172"/>
      <c r="N283" s="132" t="s">
        <v>24</v>
      </c>
      <c r="O283" s="58" t="s">
        <v>24</v>
      </c>
      <c r="P283" s="141"/>
      <c r="Q283" s="104" t="s">
        <v>37</v>
      </c>
      <c r="S283" s="173"/>
      <c r="T283" s="226" t="s">
        <v>37</v>
      </c>
      <c r="V283" s="142"/>
    </row>
    <row r="284" spans="1:22" ht="15" outlineLevel="1" x14ac:dyDescent="0.25">
      <c r="A284" s="86" t="s">
        <v>24</v>
      </c>
      <c r="B284" s="70" t="s">
        <v>758</v>
      </c>
      <c r="C284" s="56" t="s">
        <v>759</v>
      </c>
      <c r="D284" s="87" t="s">
        <v>760</v>
      </c>
      <c r="E284" s="105" t="str">
        <f t="shared" si="7"/>
        <v>N/A</v>
      </c>
      <c r="F284" s="222" t="str">
        <f t="shared" si="8"/>
        <v>N/A</v>
      </c>
      <c r="G284" s="221"/>
      <c r="H284" s="164" t="s">
        <v>24</v>
      </c>
      <c r="I284" s="57" t="s">
        <v>24</v>
      </c>
      <c r="J284" s="140"/>
      <c r="K284" s="58" t="s">
        <v>24</v>
      </c>
      <c r="L284" s="58" t="s">
        <v>24</v>
      </c>
      <c r="M284" s="172"/>
      <c r="N284" s="132" t="s">
        <v>24</v>
      </c>
      <c r="O284" s="58" t="s">
        <v>24</v>
      </c>
      <c r="P284" s="141"/>
      <c r="Q284" s="104" t="s">
        <v>37</v>
      </c>
      <c r="S284" s="173"/>
      <c r="T284" s="226" t="s">
        <v>37</v>
      </c>
      <c r="V284" s="142"/>
    </row>
    <row r="285" spans="1:22" s="73" customFormat="1" x14ac:dyDescent="0.25">
      <c r="A285" s="95"/>
      <c r="B285" s="69" t="s">
        <v>761</v>
      </c>
      <c r="C285" s="66" t="s">
        <v>762</v>
      </c>
      <c r="D285" s="92" t="s">
        <v>763</v>
      </c>
      <c r="E285" s="110"/>
      <c r="F285" s="71"/>
      <c r="G285" s="128"/>
      <c r="H285" s="165"/>
      <c r="I285" s="158"/>
      <c r="J285" s="128"/>
      <c r="K285" s="158"/>
      <c r="L285" s="158"/>
      <c r="M285" s="128"/>
      <c r="N285" s="165"/>
      <c r="O285" s="158"/>
      <c r="P285" s="111"/>
      <c r="Q285" s="135"/>
      <c r="R285" s="72"/>
      <c r="S285" s="71"/>
      <c r="T285" s="135" t="s">
        <v>1846</v>
      </c>
      <c r="U285" s="72"/>
      <c r="V285" s="109" t="s">
        <v>1953</v>
      </c>
    </row>
    <row r="286" spans="1:22" ht="27" outlineLevel="1" x14ac:dyDescent="0.25">
      <c r="A286" s="86" t="s">
        <v>24</v>
      </c>
      <c r="B286" s="70" t="s">
        <v>764</v>
      </c>
      <c r="C286" s="52" t="s">
        <v>765</v>
      </c>
      <c r="D286" s="87" t="s">
        <v>766</v>
      </c>
      <c r="E286" s="105" t="str">
        <f t="shared" si="7"/>
        <v>N/A</v>
      </c>
      <c r="F286" s="222" t="str">
        <f>I286</f>
        <v>N/A</v>
      </c>
      <c r="G286" s="221"/>
      <c r="H286" s="164" t="s">
        <v>24</v>
      </c>
      <c r="I286" s="57" t="s">
        <v>24</v>
      </c>
      <c r="J286" s="140"/>
      <c r="K286" s="58" t="s">
        <v>24</v>
      </c>
      <c r="L286" s="58" t="s">
        <v>24</v>
      </c>
      <c r="M286" s="172"/>
      <c r="N286" s="132" t="s">
        <v>24</v>
      </c>
      <c r="O286" s="58" t="s">
        <v>24</v>
      </c>
      <c r="P286" s="141"/>
      <c r="Q286" s="104"/>
      <c r="S286" s="173"/>
      <c r="T286" s="132"/>
      <c r="V286" s="142"/>
    </row>
    <row r="287" spans="1:22" ht="27" outlineLevel="1" x14ac:dyDescent="0.25">
      <c r="A287" s="86" t="s">
        <v>24</v>
      </c>
      <c r="B287" s="70" t="s">
        <v>767</v>
      </c>
      <c r="D287" s="87" t="s">
        <v>768</v>
      </c>
      <c r="E287" s="105" t="str">
        <f t="shared" si="7"/>
        <v>N/A</v>
      </c>
      <c r="F287" s="222" t="str">
        <f t="shared" ref="F287:F289" si="9">I287</f>
        <v>N/A</v>
      </c>
      <c r="G287" s="221"/>
      <c r="H287" s="164" t="s">
        <v>24</v>
      </c>
      <c r="I287" s="57" t="s">
        <v>24</v>
      </c>
      <c r="J287" s="140"/>
      <c r="K287" s="58" t="s">
        <v>24</v>
      </c>
      <c r="L287" s="58" t="s">
        <v>24</v>
      </c>
      <c r="M287" s="172"/>
      <c r="N287" s="132" t="s">
        <v>24</v>
      </c>
      <c r="O287" s="58" t="s">
        <v>24</v>
      </c>
      <c r="P287" s="141"/>
      <c r="Q287" s="104"/>
      <c r="S287" s="173"/>
      <c r="T287" s="132"/>
      <c r="V287" s="142"/>
    </row>
    <row r="288" spans="1:22" ht="15" outlineLevel="1" x14ac:dyDescent="0.25">
      <c r="A288" s="86" t="s">
        <v>24</v>
      </c>
      <c r="B288" s="70" t="s">
        <v>769</v>
      </c>
      <c r="D288" s="87" t="s">
        <v>770</v>
      </c>
      <c r="E288" s="105" t="str">
        <f t="shared" si="7"/>
        <v>N/A</v>
      </c>
      <c r="F288" s="222" t="str">
        <f t="shared" si="9"/>
        <v>N/A</v>
      </c>
      <c r="G288" s="221"/>
      <c r="H288" s="164" t="s">
        <v>24</v>
      </c>
      <c r="I288" s="57" t="s">
        <v>24</v>
      </c>
      <c r="J288" s="140"/>
      <c r="K288" s="58" t="s">
        <v>24</v>
      </c>
      <c r="L288" s="58" t="s">
        <v>24</v>
      </c>
      <c r="M288" s="172"/>
      <c r="N288" s="132" t="s">
        <v>24</v>
      </c>
      <c r="O288" s="58" t="s">
        <v>24</v>
      </c>
      <c r="P288" s="141"/>
      <c r="Q288" s="104"/>
      <c r="S288" s="173"/>
      <c r="T288" s="132"/>
      <c r="V288" s="142"/>
    </row>
    <row r="289" spans="1:22" ht="27" outlineLevel="1" x14ac:dyDescent="0.25">
      <c r="A289" s="86" t="s">
        <v>24</v>
      </c>
      <c r="B289" s="70" t="s">
        <v>771</v>
      </c>
      <c r="D289" s="87" t="s">
        <v>772</v>
      </c>
      <c r="E289" s="105" t="str">
        <f t="shared" si="7"/>
        <v>N/A</v>
      </c>
      <c r="F289" s="222" t="str">
        <f t="shared" si="9"/>
        <v>N/A</v>
      </c>
      <c r="G289" s="221"/>
      <c r="H289" s="164" t="s">
        <v>24</v>
      </c>
      <c r="I289" s="57" t="s">
        <v>24</v>
      </c>
      <c r="J289" s="140"/>
      <c r="K289" s="58" t="s">
        <v>24</v>
      </c>
      <c r="L289" s="58" t="s">
        <v>24</v>
      </c>
      <c r="M289" s="172"/>
      <c r="N289" s="132" t="s">
        <v>24</v>
      </c>
      <c r="O289" s="58" t="s">
        <v>24</v>
      </c>
      <c r="P289" s="141"/>
      <c r="Q289" s="104"/>
      <c r="S289" s="173"/>
      <c r="T289" s="132"/>
      <c r="V289" s="142"/>
    </row>
    <row r="290" spans="1:22" s="73" customFormat="1" x14ac:dyDescent="0.25">
      <c r="A290" s="95"/>
      <c r="B290" s="69" t="s">
        <v>773</v>
      </c>
      <c r="C290" s="66" t="s">
        <v>774</v>
      </c>
      <c r="D290" s="92" t="s">
        <v>775</v>
      </c>
      <c r="E290" s="110"/>
      <c r="F290" s="71"/>
      <c r="G290" s="128"/>
      <c r="H290" s="165"/>
      <c r="I290" s="158"/>
      <c r="J290" s="128"/>
      <c r="K290" s="72"/>
      <c r="L290" s="72"/>
      <c r="M290" s="128"/>
      <c r="N290" s="135"/>
      <c r="O290" s="72"/>
      <c r="P290" s="111"/>
      <c r="Q290" s="120" t="s">
        <v>133</v>
      </c>
      <c r="R290" s="72"/>
      <c r="S290" s="71"/>
      <c r="T290" s="135"/>
      <c r="U290" s="72"/>
      <c r="V290" s="109" t="s">
        <v>1954</v>
      </c>
    </row>
    <row r="291" spans="1:22" ht="15" outlineLevel="1" x14ac:dyDescent="0.25">
      <c r="A291" s="86" t="s">
        <v>40</v>
      </c>
      <c r="B291" s="70" t="s">
        <v>776</v>
      </c>
      <c r="C291" s="153" t="s">
        <v>777</v>
      </c>
      <c r="D291" s="87" t="s">
        <v>470</v>
      </c>
      <c r="E291" s="105" t="str">
        <f t="shared" si="7"/>
        <v>L300</v>
      </c>
      <c r="F291" s="59" t="s">
        <v>27</v>
      </c>
      <c r="G291" s="172"/>
      <c r="H291" s="164" t="s">
        <v>24</v>
      </c>
      <c r="I291" s="57" t="s">
        <v>24</v>
      </c>
      <c r="J291" s="140"/>
      <c r="K291" s="58" t="s">
        <v>37</v>
      </c>
      <c r="L291" s="57" t="s">
        <v>8</v>
      </c>
      <c r="M291" s="172"/>
      <c r="N291" s="132" t="s">
        <v>37</v>
      </c>
      <c r="O291" s="57" t="s">
        <v>9</v>
      </c>
      <c r="P291" s="141"/>
      <c r="Q291" s="104" t="s">
        <v>133</v>
      </c>
      <c r="R291" s="57"/>
      <c r="S291" s="173"/>
      <c r="T291" s="226" t="s">
        <v>133</v>
      </c>
      <c r="U291" s="57"/>
      <c r="V291" s="142"/>
    </row>
    <row r="292" spans="1:22" ht="27" outlineLevel="1" x14ac:dyDescent="0.25">
      <c r="A292" s="86" t="s">
        <v>40</v>
      </c>
      <c r="B292" s="70" t="s">
        <v>778</v>
      </c>
      <c r="C292" s="153" t="s">
        <v>779</v>
      </c>
      <c r="D292" s="87" t="s">
        <v>780</v>
      </c>
      <c r="E292" s="105" t="str">
        <f t="shared" si="7"/>
        <v>L300</v>
      </c>
      <c r="F292" s="59" t="s">
        <v>27</v>
      </c>
      <c r="G292" s="172"/>
      <c r="H292" s="164" t="s">
        <v>24</v>
      </c>
      <c r="I292" s="57" t="s">
        <v>24</v>
      </c>
      <c r="J292" s="140"/>
      <c r="K292" s="58" t="s">
        <v>37</v>
      </c>
      <c r="L292" s="57" t="s">
        <v>8</v>
      </c>
      <c r="M292" s="172"/>
      <c r="N292" s="132" t="s">
        <v>37</v>
      </c>
      <c r="O292" s="57" t="s">
        <v>9</v>
      </c>
      <c r="P292" s="141"/>
      <c r="Q292" s="104" t="s">
        <v>133</v>
      </c>
      <c r="R292" s="57"/>
      <c r="S292" s="173"/>
      <c r="T292" s="226" t="s">
        <v>133</v>
      </c>
      <c r="U292" s="57"/>
      <c r="V292" s="142"/>
    </row>
    <row r="293" spans="1:22" ht="15" outlineLevel="1" x14ac:dyDescent="0.25">
      <c r="A293" s="86" t="s">
        <v>24</v>
      </c>
      <c r="B293" s="70" t="s">
        <v>781</v>
      </c>
      <c r="C293" s="153" t="s">
        <v>782</v>
      </c>
      <c r="D293" s="87" t="s">
        <v>783</v>
      </c>
      <c r="E293" s="105" t="str">
        <f t="shared" si="7"/>
        <v>N/A</v>
      </c>
      <c r="F293" s="222" t="str">
        <f t="shared" ref="F293" si="10">I293</f>
        <v>N/A</v>
      </c>
      <c r="G293" s="221"/>
      <c r="H293" s="164" t="s">
        <v>24</v>
      </c>
      <c r="I293" s="57" t="s">
        <v>24</v>
      </c>
      <c r="J293" s="140"/>
      <c r="K293" s="58" t="s">
        <v>24</v>
      </c>
      <c r="L293" s="57" t="s">
        <v>24</v>
      </c>
      <c r="M293" s="172"/>
      <c r="N293" s="132" t="s">
        <v>24</v>
      </c>
      <c r="O293" s="57" t="s">
        <v>24</v>
      </c>
      <c r="P293" s="141"/>
      <c r="Q293" s="104" t="s">
        <v>133</v>
      </c>
      <c r="R293" s="57"/>
      <c r="S293" s="173"/>
      <c r="T293" s="226" t="s">
        <v>133</v>
      </c>
      <c r="U293" s="57"/>
      <c r="V293" s="142"/>
    </row>
    <row r="294" spans="1:22" ht="15" outlineLevel="1" x14ac:dyDescent="0.25">
      <c r="A294" s="86" t="s">
        <v>40</v>
      </c>
      <c r="B294" s="70" t="s">
        <v>784</v>
      </c>
      <c r="C294" s="153" t="s">
        <v>785</v>
      </c>
      <c r="D294" s="87" t="s">
        <v>786</v>
      </c>
      <c r="E294" s="105" t="str">
        <f t="shared" si="7"/>
        <v>L300</v>
      </c>
      <c r="F294" s="59" t="s">
        <v>27</v>
      </c>
      <c r="G294" s="172"/>
      <c r="H294" s="164" t="s">
        <v>24</v>
      </c>
      <c r="I294" s="57" t="s">
        <v>24</v>
      </c>
      <c r="J294" s="140"/>
      <c r="K294" s="58" t="s">
        <v>37</v>
      </c>
      <c r="L294" s="57" t="s">
        <v>8</v>
      </c>
      <c r="M294" s="172"/>
      <c r="N294" s="132" t="s">
        <v>37</v>
      </c>
      <c r="O294" s="57" t="s">
        <v>9</v>
      </c>
      <c r="P294" s="141"/>
      <c r="Q294" s="104" t="s">
        <v>133</v>
      </c>
      <c r="R294" s="57"/>
      <c r="S294" s="173"/>
      <c r="T294" s="226" t="s">
        <v>133</v>
      </c>
      <c r="U294" s="57"/>
      <c r="V294" s="142"/>
    </row>
    <row r="295" spans="1:22" ht="15" outlineLevel="1" x14ac:dyDescent="0.25">
      <c r="A295" s="86" t="s">
        <v>40</v>
      </c>
      <c r="B295" s="70" t="s">
        <v>787</v>
      </c>
      <c r="C295" s="153" t="s">
        <v>788</v>
      </c>
      <c r="D295" s="87" t="s">
        <v>789</v>
      </c>
      <c r="E295" s="105" t="str">
        <f t="shared" si="7"/>
        <v>L300</v>
      </c>
      <c r="F295" s="59" t="s">
        <v>27</v>
      </c>
      <c r="G295" s="172"/>
      <c r="H295" s="164" t="s">
        <v>24</v>
      </c>
      <c r="I295" s="57" t="s">
        <v>24</v>
      </c>
      <c r="J295" s="140"/>
      <c r="K295" s="58" t="s">
        <v>37</v>
      </c>
      <c r="L295" s="57" t="s">
        <v>8</v>
      </c>
      <c r="M295" s="172"/>
      <c r="N295" s="132" t="s">
        <v>37</v>
      </c>
      <c r="O295" s="57" t="s">
        <v>9</v>
      </c>
      <c r="P295" s="141"/>
      <c r="Q295" s="104" t="s">
        <v>133</v>
      </c>
      <c r="R295" s="57"/>
      <c r="S295" s="173"/>
      <c r="T295" s="226" t="s">
        <v>133</v>
      </c>
      <c r="U295" s="57"/>
      <c r="V295" s="142"/>
    </row>
    <row r="296" spans="1:22" ht="15" outlineLevel="1" x14ac:dyDescent="0.25">
      <c r="A296" s="86" t="s">
        <v>40</v>
      </c>
      <c r="B296" s="70" t="s">
        <v>790</v>
      </c>
      <c r="C296" s="153" t="s">
        <v>791</v>
      </c>
      <c r="D296" s="87" t="s">
        <v>792</v>
      </c>
      <c r="E296" s="105" t="str">
        <f t="shared" si="7"/>
        <v>L300</v>
      </c>
      <c r="F296" s="59" t="s">
        <v>27</v>
      </c>
      <c r="G296" s="172"/>
      <c r="H296" s="164" t="s">
        <v>24</v>
      </c>
      <c r="I296" s="57" t="s">
        <v>24</v>
      </c>
      <c r="J296" s="140"/>
      <c r="K296" s="58" t="s">
        <v>37</v>
      </c>
      <c r="L296" s="57" t="s">
        <v>8</v>
      </c>
      <c r="M296" s="172"/>
      <c r="N296" s="132" t="s">
        <v>37</v>
      </c>
      <c r="O296" s="57" t="s">
        <v>9</v>
      </c>
      <c r="P296" s="141"/>
      <c r="Q296" s="104" t="s">
        <v>133</v>
      </c>
      <c r="R296" s="57"/>
      <c r="S296" s="173"/>
      <c r="T296" s="226" t="s">
        <v>133</v>
      </c>
      <c r="U296" s="57"/>
      <c r="V296" s="142"/>
    </row>
    <row r="297" spans="1:22" ht="27" outlineLevel="1" x14ac:dyDescent="0.25">
      <c r="A297" s="86" t="s">
        <v>40</v>
      </c>
      <c r="B297" s="70" t="s">
        <v>793</v>
      </c>
      <c r="C297" s="153" t="s">
        <v>794</v>
      </c>
      <c r="D297" s="87" t="s">
        <v>795</v>
      </c>
      <c r="E297" s="105" t="str">
        <f t="shared" si="7"/>
        <v>L300</v>
      </c>
      <c r="F297" s="59" t="s">
        <v>27</v>
      </c>
      <c r="G297" s="172"/>
      <c r="H297" s="164" t="s">
        <v>24</v>
      </c>
      <c r="I297" s="57" t="s">
        <v>24</v>
      </c>
      <c r="J297" s="140"/>
      <c r="K297" s="58" t="s">
        <v>37</v>
      </c>
      <c r="L297" s="57" t="s">
        <v>8</v>
      </c>
      <c r="M297" s="172"/>
      <c r="N297" s="132" t="s">
        <v>37</v>
      </c>
      <c r="O297" s="57" t="s">
        <v>9</v>
      </c>
      <c r="P297" s="141"/>
      <c r="Q297" s="104" t="s">
        <v>133</v>
      </c>
      <c r="R297" s="57"/>
      <c r="S297" s="173"/>
      <c r="T297" s="226" t="s">
        <v>133</v>
      </c>
      <c r="U297" s="57"/>
      <c r="V297" s="142"/>
    </row>
    <row r="298" spans="1:22" ht="27" outlineLevel="1" x14ac:dyDescent="0.25">
      <c r="A298" s="86" t="s">
        <v>691</v>
      </c>
      <c r="B298" s="70" t="s">
        <v>796</v>
      </c>
      <c r="C298" s="52" t="s">
        <v>98</v>
      </c>
      <c r="D298" s="87" t="s">
        <v>797</v>
      </c>
      <c r="E298" s="105" t="str">
        <f t="shared" si="7"/>
        <v>L300</v>
      </c>
      <c r="F298" s="59" t="s">
        <v>27</v>
      </c>
      <c r="G298" s="172"/>
      <c r="H298" s="164" t="s">
        <v>24</v>
      </c>
      <c r="I298" s="57" t="s">
        <v>24</v>
      </c>
      <c r="J298" s="140"/>
      <c r="K298" s="58" t="s">
        <v>37</v>
      </c>
      <c r="L298" s="57" t="s">
        <v>8</v>
      </c>
      <c r="M298" s="172"/>
      <c r="N298" s="132" t="s">
        <v>37</v>
      </c>
      <c r="O298" s="57" t="s">
        <v>9</v>
      </c>
      <c r="P298" s="141"/>
      <c r="Q298" s="104" t="s">
        <v>561</v>
      </c>
      <c r="R298" s="57"/>
      <c r="S298" s="173"/>
      <c r="T298" s="226" t="s">
        <v>561</v>
      </c>
      <c r="U298" s="57"/>
      <c r="V298" s="142"/>
    </row>
    <row r="299" spans="1:22" s="73" customFormat="1" x14ac:dyDescent="0.25">
      <c r="A299" s="95"/>
      <c r="B299" s="69" t="s">
        <v>798</v>
      </c>
      <c r="C299" s="66" t="s">
        <v>799</v>
      </c>
      <c r="D299" s="92" t="s">
        <v>800</v>
      </c>
      <c r="E299" s="110"/>
      <c r="F299" s="71"/>
      <c r="G299" s="128"/>
      <c r="H299" s="165"/>
      <c r="I299" s="158"/>
      <c r="J299" s="128"/>
      <c r="K299" s="72"/>
      <c r="L299" s="72"/>
      <c r="M299" s="128"/>
      <c r="N299" s="135"/>
      <c r="O299" s="72"/>
      <c r="P299" s="111"/>
      <c r="Q299" s="120" t="s">
        <v>133</v>
      </c>
      <c r="R299" s="72"/>
      <c r="S299" s="71"/>
      <c r="T299" s="135"/>
      <c r="U299" s="72"/>
      <c r="V299" s="109" t="s">
        <v>1954</v>
      </c>
    </row>
    <row r="300" spans="1:22" ht="15" outlineLevel="1" x14ac:dyDescent="0.25">
      <c r="A300" s="86" t="s">
        <v>1918</v>
      </c>
      <c r="B300" s="70" t="s">
        <v>801</v>
      </c>
      <c r="C300" s="56"/>
      <c r="D300" s="87" t="s">
        <v>802</v>
      </c>
      <c r="E300" s="105" t="str">
        <f t="shared" si="7"/>
        <v>L200</v>
      </c>
      <c r="F300" s="59" t="s">
        <v>27</v>
      </c>
      <c r="G300" s="172"/>
      <c r="H300" s="164" t="s">
        <v>24</v>
      </c>
      <c r="I300" s="57" t="s">
        <v>24</v>
      </c>
      <c r="J300" s="140"/>
      <c r="K300" s="58" t="s">
        <v>26</v>
      </c>
      <c r="L300" s="57" t="s">
        <v>8</v>
      </c>
      <c r="M300" s="172"/>
      <c r="N300" s="132" t="s">
        <v>37</v>
      </c>
      <c r="O300" s="57" t="s">
        <v>9</v>
      </c>
      <c r="P300" s="141"/>
      <c r="Q300" s="104" t="s">
        <v>133</v>
      </c>
      <c r="R300" s="57"/>
      <c r="S300" s="173"/>
      <c r="T300" s="226" t="s">
        <v>133</v>
      </c>
      <c r="U300" s="57"/>
      <c r="V300" s="142"/>
    </row>
    <row r="301" spans="1:22" ht="15" outlineLevel="1" x14ac:dyDescent="0.25">
      <c r="A301" s="86" t="s">
        <v>40</v>
      </c>
      <c r="B301" s="70" t="s">
        <v>803</v>
      </c>
      <c r="C301" s="152" t="s">
        <v>98</v>
      </c>
      <c r="D301" s="87" t="s">
        <v>804</v>
      </c>
      <c r="E301" s="105" t="str">
        <f>K301</f>
        <v>L200</v>
      </c>
      <c r="F301" s="59" t="s">
        <v>27</v>
      </c>
      <c r="G301" s="172"/>
      <c r="H301" s="164" t="s">
        <v>24</v>
      </c>
      <c r="I301" s="57" t="s">
        <v>24</v>
      </c>
      <c r="J301" s="140"/>
      <c r="K301" s="58" t="s">
        <v>26</v>
      </c>
      <c r="L301" s="57" t="s">
        <v>8</v>
      </c>
      <c r="M301" s="172"/>
      <c r="N301" s="132" t="s">
        <v>37</v>
      </c>
      <c r="O301" s="57" t="s">
        <v>9</v>
      </c>
      <c r="P301" s="141"/>
      <c r="Q301" s="104" t="s">
        <v>133</v>
      </c>
      <c r="R301" s="57"/>
      <c r="S301" s="173"/>
      <c r="T301" s="226" t="s">
        <v>133</v>
      </c>
      <c r="U301" s="57"/>
      <c r="V301" s="142"/>
    </row>
    <row r="302" spans="1:22" s="73" customFormat="1" x14ac:dyDescent="0.25">
      <c r="A302" s="95"/>
      <c r="B302" s="69" t="s">
        <v>805</v>
      </c>
      <c r="C302" s="66" t="s">
        <v>806</v>
      </c>
      <c r="D302" s="92" t="s">
        <v>807</v>
      </c>
      <c r="E302" s="110"/>
      <c r="F302" s="71"/>
      <c r="G302" s="128"/>
      <c r="H302" s="165"/>
      <c r="I302" s="158"/>
      <c r="J302" s="128"/>
      <c r="K302" s="72"/>
      <c r="L302" s="72"/>
      <c r="M302" s="128"/>
      <c r="N302" s="135"/>
      <c r="O302" s="72"/>
      <c r="P302" s="111"/>
      <c r="Q302" s="120" t="s">
        <v>133</v>
      </c>
      <c r="R302" s="72"/>
      <c r="S302" s="71"/>
      <c r="T302" s="135"/>
      <c r="U302" s="72"/>
      <c r="V302" s="109" t="s">
        <v>1954</v>
      </c>
    </row>
    <row r="303" spans="1:22" ht="15" outlineLevel="1" x14ac:dyDescent="0.25">
      <c r="A303" s="86" t="s">
        <v>40</v>
      </c>
      <c r="B303" s="70" t="s">
        <v>808</v>
      </c>
      <c r="C303" s="153" t="s">
        <v>809</v>
      </c>
      <c r="D303" s="87" t="s">
        <v>810</v>
      </c>
      <c r="E303" s="105" t="str">
        <f>K303</f>
        <v>L200</v>
      </c>
      <c r="F303" s="59" t="s">
        <v>27</v>
      </c>
      <c r="G303" s="172"/>
      <c r="H303" s="164" t="s">
        <v>24</v>
      </c>
      <c r="I303" s="57" t="s">
        <v>24</v>
      </c>
      <c r="J303" s="140"/>
      <c r="K303" s="58" t="s">
        <v>26</v>
      </c>
      <c r="L303" s="57" t="s">
        <v>8</v>
      </c>
      <c r="M303" s="172"/>
      <c r="N303" s="132" t="s">
        <v>26</v>
      </c>
      <c r="O303" s="57" t="s">
        <v>9</v>
      </c>
      <c r="P303" s="141"/>
      <c r="Q303" s="104" t="s">
        <v>133</v>
      </c>
      <c r="R303" s="57"/>
      <c r="S303" s="173"/>
      <c r="T303" s="226" t="s">
        <v>133</v>
      </c>
      <c r="U303" s="57"/>
      <c r="V303" s="142"/>
    </row>
    <row r="304" spans="1:22" ht="15" outlineLevel="1" x14ac:dyDescent="0.25">
      <c r="A304" s="86" t="s">
        <v>40</v>
      </c>
      <c r="B304" s="70" t="s">
        <v>811</v>
      </c>
      <c r="C304" s="153" t="s">
        <v>812</v>
      </c>
      <c r="D304" s="87" t="s">
        <v>1378</v>
      </c>
      <c r="E304" s="105" t="str">
        <f t="shared" ref="E304:E305" si="11">K304</f>
        <v>L200</v>
      </c>
      <c r="F304" s="59" t="s">
        <v>27</v>
      </c>
      <c r="G304" s="172"/>
      <c r="H304" s="164" t="s">
        <v>24</v>
      </c>
      <c r="I304" s="57" t="s">
        <v>24</v>
      </c>
      <c r="J304" s="140"/>
      <c r="K304" s="58" t="s">
        <v>26</v>
      </c>
      <c r="L304" s="57" t="s">
        <v>8</v>
      </c>
      <c r="M304" s="172"/>
      <c r="N304" s="132" t="s">
        <v>37</v>
      </c>
      <c r="O304" s="57" t="s">
        <v>9</v>
      </c>
      <c r="P304" s="141"/>
      <c r="Q304" s="104" t="s">
        <v>561</v>
      </c>
      <c r="R304" s="57"/>
      <c r="S304" s="173"/>
      <c r="T304" s="226" t="s">
        <v>561</v>
      </c>
      <c r="U304" s="57"/>
      <c r="V304" s="142"/>
    </row>
    <row r="305" spans="1:22" ht="15" outlineLevel="1" x14ac:dyDescent="0.25">
      <c r="A305" s="86" t="s">
        <v>40</v>
      </c>
      <c r="B305" s="70" t="s">
        <v>813</v>
      </c>
      <c r="C305" s="153" t="s">
        <v>814</v>
      </c>
      <c r="D305" s="87" t="s">
        <v>815</v>
      </c>
      <c r="E305" s="105" t="str">
        <f t="shared" si="11"/>
        <v>L200</v>
      </c>
      <c r="F305" s="59" t="s">
        <v>27</v>
      </c>
      <c r="G305" s="172"/>
      <c r="H305" s="164" t="s">
        <v>24</v>
      </c>
      <c r="I305" s="57" t="s">
        <v>24</v>
      </c>
      <c r="J305" s="140"/>
      <c r="K305" s="58" t="s">
        <v>26</v>
      </c>
      <c r="L305" s="57" t="s">
        <v>8</v>
      </c>
      <c r="M305" s="172"/>
      <c r="N305" s="132" t="s">
        <v>26</v>
      </c>
      <c r="O305" s="57" t="s">
        <v>9</v>
      </c>
      <c r="P305" s="141"/>
      <c r="Q305" s="104" t="s">
        <v>133</v>
      </c>
      <c r="R305" s="57"/>
      <c r="S305" s="173"/>
      <c r="T305" s="226" t="s">
        <v>133</v>
      </c>
      <c r="U305" s="57"/>
      <c r="V305" s="142"/>
    </row>
    <row r="306" spans="1:22" s="73" customFormat="1" x14ac:dyDescent="0.25">
      <c r="A306" s="95"/>
      <c r="B306" s="69" t="s">
        <v>816</v>
      </c>
      <c r="C306" s="66" t="s">
        <v>817</v>
      </c>
      <c r="D306" s="92" t="s">
        <v>818</v>
      </c>
      <c r="E306" s="110"/>
      <c r="F306" s="71"/>
      <c r="G306" s="128"/>
      <c r="H306" s="165"/>
      <c r="I306" s="158"/>
      <c r="J306" s="128"/>
      <c r="K306" s="72"/>
      <c r="L306" s="72"/>
      <c r="M306" s="128"/>
      <c r="N306" s="135"/>
      <c r="O306" s="72"/>
      <c r="P306" s="111"/>
      <c r="Q306" s="120" t="s">
        <v>133</v>
      </c>
      <c r="R306" s="72"/>
      <c r="S306" s="71"/>
      <c r="T306" s="135"/>
      <c r="U306" s="72"/>
      <c r="V306" s="109" t="s">
        <v>1954</v>
      </c>
    </row>
    <row r="307" spans="1:22" ht="15" outlineLevel="1" x14ac:dyDescent="0.25">
      <c r="A307" s="86" t="s">
        <v>819</v>
      </c>
      <c r="B307" s="70" t="s">
        <v>820</v>
      </c>
      <c r="C307" s="56" t="s">
        <v>821</v>
      </c>
      <c r="D307" s="87" t="s">
        <v>822</v>
      </c>
      <c r="E307" s="105" t="str">
        <f>K307</f>
        <v>L200</v>
      </c>
      <c r="F307" s="59" t="s">
        <v>27</v>
      </c>
      <c r="G307" s="172"/>
      <c r="H307" s="164" t="s">
        <v>24</v>
      </c>
      <c r="I307" s="57" t="s">
        <v>24</v>
      </c>
      <c r="J307" s="140"/>
      <c r="K307" s="58" t="s">
        <v>26</v>
      </c>
      <c r="L307" s="57" t="s">
        <v>8</v>
      </c>
      <c r="M307" s="172"/>
      <c r="N307" s="132" t="s">
        <v>37</v>
      </c>
      <c r="O307" s="57" t="s">
        <v>9</v>
      </c>
      <c r="P307" s="141"/>
      <c r="Q307" s="104" t="s">
        <v>133</v>
      </c>
      <c r="S307" s="173"/>
      <c r="T307" s="226" t="s">
        <v>133</v>
      </c>
      <c r="V307" s="142"/>
    </row>
    <row r="308" spans="1:22" ht="15" outlineLevel="1" x14ac:dyDescent="0.25">
      <c r="A308" s="86" t="s">
        <v>40</v>
      </c>
      <c r="B308" s="70" t="s">
        <v>823</v>
      </c>
      <c r="C308" s="153" t="s">
        <v>824</v>
      </c>
      <c r="D308" s="87" t="s">
        <v>825</v>
      </c>
      <c r="E308" s="105" t="str">
        <f>K308</f>
        <v>L200</v>
      </c>
      <c r="F308" s="59" t="s">
        <v>27</v>
      </c>
      <c r="G308" s="172"/>
      <c r="H308" s="164" t="s">
        <v>24</v>
      </c>
      <c r="I308" s="57" t="s">
        <v>24</v>
      </c>
      <c r="J308" s="140"/>
      <c r="K308" s="58" t="s">
        <v>26</v>
      </c>
      <c r="L308" s="57" t="s">
        <v>8</v>
      </c>
      <c r="M308" s="172"/>
      <c r="N308" s="132" t="s">
        <v>37</v>
      </c>
      <c r="O308" s="57" t="s">
        <v>9</v>
      </c>
      <c r="P308" s="141"/>
      <c r="Q308" s="104" t="s">
        <v>133</v>
      </c>
      <c r="S308" s="173"/>
      <c r="T308" s="226" t="s">
        <v>133</v>
      </c>
      <c r="V308" s="142"/>
    </row>
    <row r="309" spans="1:22" s="73" customFormat="1" x14ac:dyDescent="0.25">
      <c r="A309" s="95"/>
      <c r="B309" s="69" t="s">
        <v>826</v>
      </c>
      <c r="C309" s="66" t="s">
        <v>827</v>
      </c>
      <c r="D309" s="92" t="s">
        <v>828</v>
      </c>
      <c r="E309" s="110"/>
      <c r="F309" s="71"/>
      <c r="G309" s="128"/>
      <c r="H309" s="165"/>
      <c r="I309" s="158"/>
      <c r="J309" s="128"/>
      <c r="K309" s="158"/>
      <c r="L309" s="158"/>
      <c r="M309" s="128"/>
      <c r="N309" s="135"/>
      <c r="O309" s="72"/>
      <c r="P309" s="111"/>
      <c r="Q309" s="120" t="s">
        <v>133</v>
      </c>
      <c r="R309" s="72"/>
      <c r="S309" s="71"/>
      <c r="T309" s="135"/>
      <c r="U309" s="72"/>
      <c r="V309" s="109" t="s">
        <v>1954</v>
      </c>
    </row>
    <row r="310" spans="1:22" ht="15" outlineLevel="1" x14ac:dyDescent="0.25">
      <c r="A310" s="86" t="s">
        <v>40</v>
      </c>
      <c r="B310" s="70" t="s">
        <v>829</v>
      </c>
      <c r="C310" s="153" t="s">
        <v>830</v>
      </c>
      <c r="D310" s="87" t="s">
        <v>831</v>
      </c>
      <c r="E310" s="105" t="str">
        <f>K310</f>
        <v>N/A</v>
      </c>
      <c r="F310" s="222" t="str">
        <f>I310</f>
        <v>N/A</v>
      </c>
      <c r="G310" s="221"/>
      <c r="H310" s="164" t="s">
        <v>24</v>
      </c>
      <c r="I310" s="57" t="s">
        <v>24</v>
      </c>
      <c r="J310" s="140"/>
      <c r="K310" s="58" t="s">
        <v>24</v>
      </c>
      <c r="L310" s="58" t="s">
        <v>24</v>
      </c>
      <c r="M310" s="172"/>
      <c r="N310" s="132" t="s">
        <v>37</v>
      </c>
      <c r="O310" s="57" t="s">
        <v>9</v>
      </c>
      <c r="P310" s="141"/>
      <c r="Q310" s="104" t="s">
        <v>133</v>
      </c>
      <c r="S310" s="173"/>
      <c r="T310" s="226" t="s">
        <v>133</v>
      </c>
      <c r="V310" s="142"/>
    </row>
    <row r="311" spans="1:22" ht="15" outlineLevel="1" x14ac:dyDescent="0.25">
      <c r="A311" s="86" t="s">
        <v>40</v>
      </c>
      <c r="B311" s="70" t="s">
        <v>832</v>
      </c>
      <c r="C311" s="153" t="s">
        <v>833</v>
      </c>
      <c r="D311" s="87" t="s">
        <v>834</v>
      </c>
      <c r="E311" s="105" t="str">
        <f t="shared" ref="E311:E348" si="12">K311</f>
        <v>N/A</v>
      </c>
      <c r="F311" s="222" t="str">
        <f t="shared" ref="F311:F314" si="13">I311</f>
        <v>N/A</v>
      </c>
      <c r="G311" s="221"/>
      <c r="H311" s="164" t="s">
        <v>24</v>
      </c>
      <c r="I311" s="57" t="s">
        <v>24</v>
      </c>
      <c r="J311" s="140"/>
      <c r="K311" s="58" t="s">
        <v>24</v>
      </c>
      <c r="L311" s="58" t="s">
        <v>24</v>
      </c>
      <c r="M311" s="172"/>
      <c r="N311" s="132" t="s">
        <v>37</v>
      </c>
      <c r="O311" s="57" t="s">
        <v>9</v>
      </c>
      <c r="P311" s="141"/>
      <c r="Q311" s="104" t="s">
        <v>133</v>
      </c>
      <c r="S311" s="173"/>
      <c r="T311" s="226" t="s">
        <v>133</v>
      </c>
      <c r="V311" s="142"/>
    </row>
    <row r="312" spans="1:22" ht="15" outlineLevel="1" x14ac:dyDescent="0.25">
      <c r="A312" s="86" t="s">
        <v>40</v>
      </c>
      <c r="B312" s="70" t="s">
        <v>835</v>
      </c>
      <c r="C312" s="153" t="s">
        <v>836</v>
      </c>
      <c r="D312" s="87" t="s">
        <v>837</v>
      </c>
      <c r="E312" s="105" t="str">
        <f t="shared" si="12"/>
        <v>N/A</v>
      </c>
      <c r="F312" s="222" t="str">
        <f t="shared" si="13"/>
        <v>N/A</v>
      </c>
      <c r="G312" s="221"/>
      <c r="H312" s="164" t="s">
        <v>24</v>
      </c>
      <c r="I312" s="57" t="s">
        <v>24</v>
      </c>
      <c r="J312" s="140"/>
      <c r="K312" s="58" t="s">
        <v>24</v>
      </c>
      <c r="L312" s="58" t="s">
        <v>24</v>
      </c>
      <c r="M312" s="172"/>
      <c r="N312" s="132" t="s">
        <v>37</v>
      </c>
      <c r="O312" s="57" t="s">
        <v>9</v>
      </c>
      <c r="P312" s="141"/>
      <c r="Q312" s="104" t="s">
        <v>133</v>
      </c>
      <c r="S312" s="173"/>
      <c r="T312" s="226" t="s">
        <v>133</v>
      </c>
      <c r="V312" s="142"/>
    </row>
    <row r="313" spans="1:22" ht="15" outlineLevel="1" x14ac:dyDescent="0.25">
      <c r="A313" s="86" t="s">
        <v>40</v>
      </c>
      <c r="B313" s="70" t="s">
        <v>838</v>
      </c>
      <c r="C313" s="153" t="s">
        <v>839</v>
      </c>
      <c r="D313" s="87" t="s">
        <v>840</v>
      </c>
      <c r="E313" s="105" t="str">
        <f t="shared" si="12"/>
        <v>N/A</v>
      </c>
      <c r="F313" s="222" t="str">
        <f t="shared" si="13"/>
        <v>N/A</v>
      </c>
      <c r="G313" s="221"/>
      <c r="H313" s="164" t="s">
        <v>24</v>
      </c>
      <c r="I313" s="57" t="s">
        <v>24</v>
      </c>
      <c r="J313" s="140"/>
      <c r="K313" s="58" t="s">
        <v>24</v>
      </c>
      <c r="L313" s="58" t="s">
        <v>24</v>
      </c>
      <c r="M313" s="172"/>
      <c r="N313" s="132" t="s">
        <v>26</v>
      </c>
      <c r="O313" s="57" t="s">
        <v>9</v>
      </c>
      <c r="P313" s="141"/>
      <c r="Q313" s="104" t="s">
        <v>133</v>
      </c>
      <c r="S313" s="173"/>
      <c r="T313" s="226" t="s">
        <v>133</v>
      </c>
      <c r="V313" s="142"/>
    </row>
    <row r="314" spans="1:22" ht="15" outlineLevel="1" x14ac:dyDescent="0.25">
      <c r="A314" s="86" t="s">
        <v>40</v>
      </c>
      <c r="B314" s="70" t="s">
        <v>841</v>
      </c>
      <c r="C314" s="152" t="s">
        <v>98</v>
      </c>
      <c r="D314" s="87" t="s">
        <v>842</v>
      </c>
      <c r="E314" s="105" t="str">
        <f t="shared" si="12"/>
        <v>N/A</v>
      </c>
      <c r="F314" s="222" t="str">
        <f t="shared" si="13"/>
        <v>N/A</v>
      </c>
      <c r="G314" s="221"/>
      <c r="H314" s="164" t="s">
        <v>24</v>
      </c>
      <c r="I314" s="57" t="s">
        <v>24</v>
      </c>
      <c r="J314" s="140"/>
      <c r="K314" s="58" t="s">
        <v>24</v>
      </c>
      <c r="L314" s="58" t="s">
        <v>24</v>
      </c>
      <c r="M314" s="172"/>
      <c r="N314" s="132" t="s">
        <v>37</v>
      </c>
      <c r="O314" s="57" t="s">
        <v>9</v>
      </c>
      <c r="P314" s="141"/>
      <c r="Q314" s="104" t="s">
        <v>133</v>
      </c>
      <c r="S314" s="173"/>
      <c r="T314" s="226" t="s">
        <v>133</v>
      </c>
      <c r="V314" s="142"/>
    </row>
    <row r="315" spans="1:22" s="73" customFormat="1" x14ac:dyDescent="0.25">
      <c r="A315" s="95"/>
      <c r="B315" s="69" t="s">
        <v>843</v>
      </c>
      <c r="C315" s="66" t="s">
        <v>844</v>
      </c>
      <c r="D315" s="92" t="s">
        <v>845</v>
      </c>
      <c r="E315" s="110"/>
      <c r="F315" s="71"/>
      <c r="G315" s="128"/>
      <c r="H315" s="165"/>
      <c r="I315" s="158"/>
      <c r="J315" s="128"/>
      <c r="K315" s="72"/>
      <c r="L315" s="72"/>
      <c r="M315" s="128"/>
      <c r="N315" s="135"/>
      <c r="O315" s="72"/>
      <c r="P315" s="111"/>
      <c r="Q315" s="120" t="s">
        <v>133</v>
      </c>
      <c r="R315" s="72"/>
      <c r="S315" s="71"/>
      <c r="T315" s="135"/>
      <c r="U315" s="72"/>
      <c r="V315" s="109" t="s">
        <v>1953</v>
      </c>
    </row>
    <row r="316" spans="1:22" ht="15" outlineLevel="1" x14ac:dyDescent="0.25">
      <c r="A316" s="86" t="s">
        <v>40</v>
      </c>
      <c r="B316" s="70" t="s">
        <v>846</v>
      </c>
      <c r="C316" s="152" t="s">
        <v>847</v>
      </c>
      <c r="D316" s="87" t="s">
        <v>848</v>
      </c>
      <c r="E316" s="105" t="str">
        <f t="shared" si="12"/>
        <v>L100</v>
      </c>
      <c r="F316" s="59" t="s">
        <v>27</v>
      </c>
      <c r="G316" s="172"/>
      <c r="H316" s="164" t="s">
        <v>24</v>
      </c>
      <c r="I316" s="57" t="s">
        <v>24</v>
      </c>
      <c r="J316" s="140"/>
      <c r="K316" s="58" t="s">
        <v>106</v>
      </c>
      <c r="L316" s="58" t="s">
        <v>8</v>
      </c>
      <c r="M316" s="172"/>
      <c r="N316" s="132" t="s">
        <v>37</v>
      </c>
      <c r="O316" s="57" t="s">
        <v>9</v>
      </c>
      <c r="P316" s="154"/>
      <c r="Q316" s="104" t="s">
        <v>133</v>
      </c>
      <c r="S316" s="173"/>
      <c r="T316" s="226" t="s">
        <v>133</v>
      </c>
      <c r="V316" s="142"/>
    </row>
    <row r="317" spans="1:22" ht="15" outlineLevel="1" x14ac:dyDescent="0.25">
      <c r="A317" s="86" t="s">
        <v>40</v>
      </c>
      <c r="B317" s="70" t="s">
        <v>849</v>
      </c>
      <c r="C317" s="152" t="s">
        <v>850</v>
      </c>
      <c r="D317" s="87" t="s">
        <v>851</v>
      </c>
      <c r="E317" s="105" t="str">
        <f t="shared" si="12"/>
        <v>L100</v>
      </c>
      <c r="F317" s="59" t="s">
        <v>27</v>
      </c>
      <c r="G317" s="172"/>
      <c r="H317" s="164" t="s">
        <v>24</v>
      </c>
      <c r="I317" s="57" t="s">
        <v>24</v>
      </c>
      <c r="J317" s="140"/>
      <c r="K317" s="58" t="s">
        <v>106</v>
      </c>
      <c r="L317" s="58" t="s">
        <v>8</v>
      </c>
      <c r="M317" s="172"/>
      <c r="N317" s="132" t="s">
        <v>37</v>
      </c>
      <c r="O317" s="57" t="s">
        <v>9</v>
      </c>
      <c r="P317" s="154"/>
      <c r="Q317" s="104" t="s">
        <v>133</v>
      </c>
      <c r="S317" s="173"/>
      <c r="T317" s="226" t="s">
        <v>133</v>
      </c>
      <c r="V317" s="142"/>
    </row>
    <row r="318" spans="1:22" ht="15" outlineLevel="1" x14ac:dyDescent="0.25">
      <c r="A318" s="86" t="s">
        <v>40</v>
      </c>
      <c r="B318" s="70" t="s">
        <v>852</v>
      </c>
      <c r="C318" s="152" t="s">
        <v>853</v>
      </c>
      <c r="D318" s="87" t="s">
        <v>854</v>
      </c>
      <c r="E318" s="105" t="str">
        <f t="shared" si="12"/>
        <v>L100</v>
      </c>
      <c r="F318" s="59" t="s">
        <v>27</v>
      </c>
      <c r="G318" s="172"/>
      <c r="H318" s="164" t="s">
        <v>24</v>
      </c>
      <c r="I318" s="57" t="s">
        <v>24</v>
      </c>
      <c r="J318" s="140"/>
      <c r="K318" s="58" t="s">
        <v>106</v>
      </c>
      <c r="L318" s="58" t="s">
        <v>8</v>
      </c>
      <c r="M318" s="172"/>
      <c r="N318" s="132" t="s">
        <v>37</v>
      </c>
      <c r="O318" s="57" t="s">
        <v>9</v>
      </c>
      <c r="P318" s="154"/>
      <c r="Q318" s="104" t="s">
        <v>133</v>
      </c>
      <c r="S318" s="173"/>
      <c r="T318" s="226" t="s">
        <v>133</v>
      </c>
      <c r="V318" s="142"/>
    </row>
    <row r="319" spans="1:22" ht="15" outlineLevel="1" x14ac:dyDescent="0.25">
      <c r="A319" s="86" t="s">
        <v>40</v>
      </c>
      <c r="B319" s="70" t="s">
        <v>855</v>
      </c>
      <c r="C319" s="152"/>
      <c r="D319" s="87" t="s">
        <v>856</v>
      </c>
      <c r="E319" s="105" t="str">
        <f t="shared" si="12"/>
        <v>L100</v>
      </c>
      <c r="F319" s="59" t="s">
        <v>27</v>
      </c>
      <c r="G319" s="172"/>
      <c r="H319" s="164" t="s">
        <v>24</v>
      </c>
      <c r="I319" s="57" t="s">
        <v>24</v>
      </c>
      <c r="J319" s="140"/>
      <c r="K319" s="58" t="s">
        <v>106</v>
      </c>
      <c r="L319" s="58" t="s">
        <v>8</v>
      </c>
      <c r="M319" s="172"/>
      <c r="N319" s="132" t="s">
        <v>37</v>
      </c>
      <c r="O319" s="57" t="s">
        <v>9</v>
      </c>
      <c r="P319" s="154"/>
      <c r="Q319" s="104" t="s">
        <v>133</v>
      </c>
      <c r="S319" s="173"/>
      <c r="T319" s="226" t="s">
        <v>133</v>
      </c>
      <c r="V319" s="142"/>
    </row>
    <row r="320" spans="1:22" ht="15" outlineLevel="1" x14ac:dyDescent="0.25">
      <c r="A320" s="86" t="s">
        <v>40</v>
      </c>
      <c r="B320" s="70" t="s">
        <v>857</v>
      </c>
      <c r="C320" s="152"/>
      <c r="D320" s="87" t="s">
        <v>858</v>
      </c>
      <c r="E320" s="105" t="str">
        <f t="shared" si="12"/>
        <v>L100</v>
      </c>
      <c r="F320" s="59" t="s">
        <v>27</v>
      </c>
      <c r="G320" s="172"/>
      <c r="H320" s="164" t="s">
        <v>24</v>
      </c>
      <c r="I320" s="57" t="s">
        <v>24</v>
      </c>
      <c r="J320" s="140"/>
      <c r="K320" s="58" t="s">
        <v>106</v>
      </c>
      <c r="L320" s="58" t="s">
        <v>8</v>
      </c>
      <c r="M320" s="172"/>
      <c r="N320" s="132" t="s">
        <v>37</v>
      </c>
      <c r="O320" s="57" t="s">
        <v>9</v>
      </c>
      <c r="P320" s="154"/>
      <c r="Q320" s="104" t="s">
        <v>133</v>
      </c>
      <c r="S320" s="173"/>
      <c r="T320" s="226" t="s">
        <v>133</v>
      </c>
      <c r="V320" s="142"/>
    </row>
    <row r="321" spans="1:22" ht="15" outlineLevel="1" x14ac:dyDescent="0.25">
      <c r="A321" s="86" t="s">
        <v>40</v>
      </c>
      <c r="B321" s="70" t="s">
        <v>859</v>
      </c>
      <c r="C321" s="152"/>
      <c r="D321" s="87" t="s">
        <v>860</v>
      </c>
      <c r="E321" s="105" t="str">
        <f t="shared" si="12"/>
        <v>L100</v>
      </c>
      <c r="F321" s="59" t="s">
        <v>27</v>
      </c>
      <c r="G321" s="172"/>
      <c r="H321" s="164" t="s">
        <v>24</v>
      </c>
      <c r="I321" s="57" t="s">
        <v>24</v>
      </c>
      <c r="J321" s="140"/>
      <c r="K321" s="58" t="s">
        <v>106</v>
      </c>
      <c r="L321" s="58" t="s">
        <v>8</v>
      </c>
      <c r="M321" s="172"/>
      <c r="N321" s="132" t="s">
        <v>37</v>
      </c>
      <c r="O321" s="57" t="s">
        <v>9</v>
      </c>
      <c r="P321" s="154"/>
      <c r="Q321" s="104" t="s">
        <v>133</v>
      </c>
      <c r="S321" s="173"/>
      <c r="T321" s="226" t="s">
        <v>133</v>
      </c>
      <c r="V321" s="142"/>
    </row>
    <row r="322" spans="1:22" ht="15" outlineLevel="1" x14ac:dyDescent="0.25">
      <c r="A322" s="86" t="s">
        <v>40</v>
      </c>
      <c r="B322" s="70" t="s">
        <v>861</v>
      </c>
      <c r="C322" s="152" t="s">
        <v>862</v>
      </c>
      <c r="D322" s="87" t="s">
        <v>863</v>
      </c>
      <c r="E322" s="105" t="str">
        <f t="shared" si="12"/>
        <v>L100</v>
      </c>
      <c r="F322" s="59" t="s">
        <v>27</v>
      </c>
      <c r="G322" s="172"/>
      <c r="H322" s="164" t="s">
        <v>24</v>
      </c>
      <c r="I322" s="57" t="s">
        <v>24</v>
      </c>
      <c r="J322" s="140"/>
      <c r="K322" s="58" t="s">
        <v>106</v>
      </c>
      <c r="L322" s="58" t="s">
        <v>8</v>
      </c>
      <c r="M322" s="172"/>
      <c r="N322" s="132" t="s">
        <v>106</v>
      </c>
      <c r="O322" s="57" t="s">
        <v>9</v>
      </c>
      <c r="P322" s="154"/>
      <c r="Q322" s="104" t="s">
        <v>133</v>
      </c>
      <c r="S322" s="173"/>
      <c r="T322" s="226" t="s">
        <v>133</v>
      </c>
      <c r="V322" s="142"/>
    </row>
    <row r="323" spans="1:22" ht="15" outlineLevel="1" x14ac:dyDescent="0.25">
      <c r="A323" s="86" t="s">
        <v>40</v>
      </c>
      <c r="B323" s="70" t="s">
        <v>864</v>
      </c>
      <c r="C323" s="152" t="s">
        <v>98</v>
      </c>
      <c r="D323" s="87" t="s">
        <v>865</v>
      </c>
      <c r="E323" s="105" t="str">
        <f t="shared" si="12"/>
        <v>L100</v>
      </c>
      <c r="F323" s="59" t="s">
        <v>27</v>
      </c>
      <c r="G323" s="172"/>
      <c r="H323" s="164" t="s">
        <v>24</v>
      </c>
      <c r="I323" s="57" t="s">
        <v>24</v>
      </c>
      <c r="J323" s="140"/>
      <c r="K323" s="58" t="s">
        <v>106</v>
      </c>
      <c r="L323" s="58" t="s">
        <v>8</v>
      </c>
      <c r="M323" s="172"/>
      <c r="N323" s="132" t="s">
        <v>37</v>
      </c>
      <c r="O323" s="57" t="s">
        <v>9</v>
      </c>
      <c r="P323" s="154"/>
      <c r="Q323" s="104" t="s">
        <v>133</v>
      </c>
      <c r="S323" s="173"/>
      <c r="T323" s="226" t="s">
        <v>133</v>
      </c>
      <c r="V323" s="142"/>
    </row>
    <row r="324" spans="1:22" s="73" customFormat="1" x14ac:dyDescent="0.25">
      <c r="A324" s="95"/>
      <c r="B324" s="69" t="s">
        <v>866</v>
      </c>
      <c r="C324" s="66" t="s">
        <v>867</v>
      </c>
      <c r="D324" s="92" t="s">
        <v>868</v>
      </c>
      <c r="E324" s="110"/>
      <c r="F324" s="71"/>
      <c r="G324" s="128"/>
      <c r="H324" s="165"/>
      <c r="I324" s="158"/>
      <c r="J324" s="128"/>
      <c r="K324" s="72"/>
      <c r="L324" s="72"/>
      <c r="M324" s="128"/>
      <c r="N324" s="135"/>
      <c r="O324" s="72"/>
      <c r="P324" s="111"/>
      <c r="Q324" s="120" t="s">
        <v>133</v>
      </c>
      <c r="R324" s="72"/>
      <c r="S324" s="71"/>
      <c r="T324" s="135"/>
      <c r="U324" s="72"/>
      <c r="V324" s="109" t="s">
        <v>1954</v>
      </c>
    </row>
    <row r="325" spans="1:22" ht="15" outlineLevel="1" x14ac:dyDescent="0.25">
      <c r="A325" s="86" t="s">
        <v>869</v>
      </c>
      <c r="B325" s="70" t="s">
        <v>870</v>
      </c>
      <c r="D325" s="87" t="s">
        <v>871</v>
      </c>
      <c r="E325" s="105" t="str">
        <f t="shared" si="12"/>
        <v>L100</v>
      </c>
      <c r="F325" s="59" t="s">
        <v>27</v>
      </c>
      <c r="G325" s="172"/>
      <c r="H325" s="164" t="s">
        <v>24</v>
      </c>
      <c r="I325" s="57" t="s">
        <v>24</v>
      </c>
      <c r="J325" s="140"/>
      <c r="K325" s="58" t="s">
        <v>106</v>
      </c>
      <c r="L325" s="57" t="s">
        <v>8</v>
      </c>
      <c r="M325" s="172"/>
      <c r="N325" s="132" t="s">
        <v>37</v>
      </c>
      <c r="O325" s="57" t="s">
        <v>9</v>
      </c>
      <c r="P325" s="141"/>
      <c r="Q325" s="104" t="s">
        <v>133</v>
      </c>
      <c r="R325" s="57"/>
      <c r="S325" s="173"/>
      <c r="T325" s="226" t="s">
        <v>133</v>
      </c>
      <c r="U325" s="57"/>
      <c r="V325" s="142"/>
    </row>
    <row r="326" spans="1:22" ht="15" outlineLevel="1" x14ac:dyDescent="0.25">
      <c r="A326" s="86" t="s">
        <v>872</v>
      </c>
      <c r="B326" s="70" t="s">
        <v>873</v>
      </c>
      <c r="C326" s="52" t="s">
        <v>874</v>
      </c>
      <c r="D326" s="87" t="s">
        <v>875</v>
      </c>
      <c r="E326" s="105" t="str">
        <f t="shared" si="12"/>
        <v>L200</v>
      </c>
      <c r="F326" s="59" t="s">
        <v>27</v>
      </c>
      <c r="G326" s="172"/>
      <c r="H326" s="164" t="s">
        <v>24</v>
      </c>
      <c r="I326" s="57" t="s">
        <v>24</v>
      </c>
      <c r="J326" s="140"/>
      <c r="K326" s="58" t="s">
        <v>26</v>
      </c>
      <c r="L326" s="57" t="s">
        <v>8</v>
      </c>
      <c r="M326" s="172"/>
      <c r="N326" s="132" t="s">
        <v>26</v>
      </c>
      <c r="O326" s="57" t="s">
        <v>9</v>
      </c>
      <c r="P326" s="141"/>
      <c r="Q326" s="104" t="s">
        <v>133</v>
      </c>
      <c r="R326" s="57"/>
      <c r="S326" s="173"/>
      <c r="T326" s="226" t="s">
        <v>133</v>
      </c>
      <c r="U326" s="57"/>
      <c r="V326" s="142"/>
    </row>
    <row r="327" spans="1:22" ht="15" outlineLevel="1" x14ac:dyDescent="0.25">
      <c r="A327" s="86" t="s">
        <v>872</v>
      </c>
      <c r="B327" s="70" t="s">
        <v>876</v>
      </c>
      <c r="C327" s="52" t="s">
        <v>877</v>
      </c>
      <c r="D327" s="87" t="s">
        <v>878</v>
      </c>
      <c r="E327" s="105" t="str">
        <f t="shared" si="12"/>
        <v>L200</v>
      </c>
      <c r="F327" s="59" t="s">
        <v>27</v>
      </c>
      <c r="G327" s="172"/>
      <c r="H327" s="164" t="s">
        <v>24</v>
      </c>
      <c r="I327" s="57" t="s">
        <v>24</v>
      </c>
      <c r="J327" s="140"/>
      <c r="K327" s="58" t="s">
        <v>26</v>
      </c>
      <c r="L327" s="57" t="s">
        <v>8</v>
      </c>
      <c r="M327" s="172"/>
      <c r="N327" s="132" t="s">
        <v>26</v>
      </c>
      <c r="O327" s="57" t="s">
        <v>9</v>
      </c>
      <c r="P327" s="141"/>
      <c r="Q327" s="104" t="s">
        <v>133</v>
      </c>
      <c r="R327" s="57"/>
      <c r="S327" s="173"/>
      <c r="T327" s="226" t="s">
        <v>133</v>
      </c>
      <c r="U327" s="57"/>
      <c r="V327" s="142"/>
    </row>
    <row r="328" spans="1:22" ht="15" outlineLevel="1" x14ac:dyDescent="0.25">
      <c r="A328" s="86" t="s">
        <v>872</v>
      </c>
      <c r="B328" s="70" t="s">
        <v>879</v>
      </c>
      <c r="C328" s="52" t="s">
        <v>98</v>
      </c>
      <c r="D328" s="87" t="s">
        <v>880</v>
      </c>
      <c r="E328" s="105" t="str">
        <f t="shared" si="12"/>
        <v>L200</v>
      </c>
      <c r="F328" s="59" t="s">
        <v>27</v>
      </c>
      <c r="G328" s="172"/>
      <c r="H328" s="164" t="s">
        <v>24</v>
      </c>
      <c r="I328" s="57" t="s">
        <v>24</v>
      </c>
      <c r="J328" s="140"/>
      <c r="K328" s="58" t="s">
        <v>26</v>
      </c>
      <c r="L328" s="57" t="s">
        <v>8</v>
      </c>
      <c r="M328" s="172"/>
      <c r="N328" s="132" t="s">
        <v>37</v>
      </c>
      <c r="O328" s="57" t="s">
        <v>9</v>
      </c>
      <c r="P328" s="141"/>
      <c r="Q328" s="104" t="s">
        <v>133</v>
      </c>
      <c r="R328" s="57"/>
      <c r="S328" s="173"/>
      <c r="T328" s="226" t="s">
        <v>133</v>
      </c>
      <c r="U328" s="57"/>
      <c r="V328" s="142"/>
    </row>
    <row r="329" spans="1:22" s="73" customFormat="1" x14ac:dyDescent="0.25">
      <c r="A329" s="95"/>
      <c r="B329" s="69" t="s">
        <v>881</v>
      </c>
      <c r="C329" s="66" t="s">
        <v>882</v>
      </c>
      <c r="D329" s="97" t="s">
        <v>883</v>
      </c>
      <c r="E329" s="110"/>
      <c r="F329" s="71"/>
      <c r="G329" s="128"/>
      <c r="H329" s="165"/>
      <c r="I329" s="158"/>
      <c r="J329" s="128"/>
      <c r="K329" s="72"/>
      <c r="L329" s="72"/>
      <c r="M329" s="128"/>
      <c r="N329" s="135"/>
      <c r="O329" s="72"/>
      <c r="P329" s="111"/>
      <c r="Q329" s="120" t="s">
        <v>133</v>
      </c>
      <c r="R329" s="72"/>
      <c r="S329" s="71"/>
      <c r="T329" s="135"/>
      <c r="U329" s="72"/>
      <c r="V329" s="109" t="s">
        <v>1954</v>
      </c>
    </row>
    <row r="330" spans="1:22" ht="15" outlineLevel="1" x14ac:dyDescent="0.25">
      <c r="A330" s="86" t="s">
        <v>40</v>
      </c>
      <c r="B330" s="70" t="s">
        <v>884</v>
      </c>
      <c r="C330" s="152" t="s">
        <v>885</v>
      </c>
      <c r="D330" s="87" t="s">
        <v>886</v>
      </c>
      <c r="E330" s="105" t="str">
        <f t="shared" si="12"/>
        <v>L200</v>
      </c>
      <c r="F330" s="59" t="s">
        <v>27</v>
      </c>
      <c r="G330" s="172"/>
      <c r="H330" s="164" t="s">
        <v>24</v>
      </c>
      <c r="I330" s="57" t="s">
        <v>24</v>
      </c>
      <c r="J330" s="140"/>
      <c r="K330" s="58" t="s">
        <v>26</v>
      </c>
      <c r="L330" s="57" t="s">
        <v>8</v>
      </c>
      <c r="M330" s="172"/>
      <c r="N330" s="132" t="s">
        <v>26</v>
      </c>
      <c r="O330" s="57" t="s">
        <v>9</v>
      </c>
      <c r="P330" s="141"/>
      <c r="Q330" s="104" t="s">
        <v>133</v>
      </c>
      <c r="R330" s="57"/>
      <c r="S330" s="173"/>
      <c r="T330" s="226" t="s">
        <v>133</v>
      </c>
      <c r="U330" s="57"/>
      <c r="V330" s="142"/>
    </row>
    <row r="331" spans="1:22" ht="15" outlineLevel="1" x14ac:dyDescent="0.25">
      <c r="A331" s="86" t="s">
        <v>40</v>
      </c>
      <c r="B331" s="70" t="s">
        <v>887</v>
      </c>
      <c r="C331" s="152" t="s">
        <v>888</v>
      </c>
      <c r="D331" s="87" t="s">
        <v>889</v>
      </c>
      <c r="E331" s="105" t="str">
        <f t="shared" si="12"/>
        <v>L200</v>
      </c>
      <c r="F331" s="59" t="s">
        <v>27</v>
      </c>
      <c r="G331" s="172"/>
      <c r="H331" s="164" t="s">
        <v>24</v>
      </c>
      <c r="I331" s="57" t="s">
        <v>24</v>
      </c>
      <c r="J331" s="140"/>
      <c r="K331" s="58" t="s">
        <v>26</v>
      </c>
      <c r="L331" s="57" t="s">
        <v>8</v>
      </c>
      <c r="M331" s="172"/>
      <c r="N331" s="132" t="s">
        <v>26</v>
      </c>
      <c r="O331" s="57" t="s">
        <v>9</v>
      </c>
      <c r="P331" s="141"/>
      <c r="Q331" s="104" t="s">
        <v>133</v>
      </c>
      <c r="R331" s="57"/>
      <c r="S331" s="173"/>
      <c r="T331" s="226" t="s">
        <v>133</v>
      </c>
      <c r="U331" s="57"/>
      <c r="V331" s="142"/>
    </row>
    <row r="332" spans="1:22" ht="27" outlineLevel="1" x14ac:dyDescent="0.25">
      <c r="A332" s="86" t="s">
        <v>40</v>
      </c>
      <c r="B332" s="70" t="s">
        <v>890</v>
      </c>
      <c r="C332" s="152"/>
      <c r="D332" s="87" t="s">
        <v>891</v>
      </c>
      <c r="E332" s="105" t="str">
        <f t="shared" si="12"/>
        <v>L200</v>
      </c>
      <c r="F332" s="59" t="s">
        <v>27</v>
      </c>
      <c r="G332" s="172"/>
      <c r="H332" s="164" t="s">
        <v>24</v>
      </c>
      <c r="I332" s="57" t="s">
        <v>24</v>
      </c>
      <c r="J332" s="140"/>
      <c r="K332" s="58" t="s">
        <v>26</v>
      </c>
      <c r="L332" s="57" t="s">
        <v>8</v>
      </c>
      <c r="M332" s="172"/>
      <c r="N332" s="132" t="s">
        <v>26</v>
      </c>
      <c r="O332" s="57" t="s">
        <v>9</v>
      </c>
      <c r="P332" s="141"/>
      <c r="Q332" s="104" t="s">
        <v>133</v>
      </c>
      <c r="R332" s="57"/>
      <c r="S332" s="173"/>
      <c r="T332" s="226" t="s">
        <v>133</v>
      </c>
      <c r="U332" s="57"/>
      <c r="V332" s="142"/>
    </row>
    <row r="333" spans="1:22" ht="27" outlineLevel="1" x14ac:dyDescent="0.25">
      <c r="A333" s="86" t="s">
        <v>40</v>
      </c>
      <c r="B333" s="70" t="s">
        <v>892</v>
      </c>
      <c r="C333" s="152"/>
      <c r="D333" s="87" t="s">
        <v>893</v>
      </c>
      <c r="E333" s="105" t="str">
        <f t="shared" si="12"/>
        <v>L200</v>
      </c>
      <c r="F333" s="59" t="s">
        <v>27</v>
      </c>
      <c r="G333" s="172"/>
      <c r="H333" s="164" t="s">
        <v>24</v>
      </c>
      <c r="I333" s="57" t="s">
        <v>24</v>
      </c>
      <c r="J333" s="140"/>
      <c r="K333" s="58" t="s">
        <v>26</v>
      </c>
      <c r="L333" s="57" t="s">
        <v>8</v>
      </c>
      <c r="M333" s="172"/>
      <c r="N333" s="132" t="s">
        <v>26</v>
      </c>
      <c r="O333" s="57" t="s">
        <v>9</v>
      </c>
      <c r="P333" s="141"/>
      <c r="Q333" s="104" t="s">
        <v>133</v>
      </c>
      <c r="R333" s="57"/>
      <c r="S333" s="173"/>
      <c r="T333" s="226" t="s">
        <v>133</v>
      </c>
      <c r="U333" s="57"/>
      <c r="V333" s="142"/>
    </row>
    <row r="334" spans="1:22" ht="15" outlineLevel="1" x14ac:dyDescent="0.25">
      <c r="A334" s="86" t="s">
        <v>40</v>
      </c>
      <c r="B334" s="70" t="s">
        <v>894</v>
      </c>
      <c r="C334" s="152"/>
      <c r="D334" s="87" t="s">
        <v>1842</v>
      </c>
      <c r="E334" s="105" t="str">
        <f t="shared" si="12"/>
        <v>L200</v>
      </c>
      <c r="F334" s="59" t="s">
        <v>27</v>
      </c>
      <c r="G334" s="172"/>
      <c r="H334" s="164" t="s">
        <v>24</v>
      </c>
      <c r="I334" s="57" t="s">
        <v>24</v>
      </c>
      <c r="J334" s="140"/>
      <c r="K334" s="58" t="s">
        <v>26</v>
      </c>
      <c r="L334" s="57" t="s">
        <v>8</v>
      </c>
      <c r="M334" s="172"/>
      <c r="N334" s="132" t="s">
        <v>26</v>
      </c>
      <c r="O334" s="57" t="s">
        <v>9</v>
      </c>
      <c r="P334" s="141"/>
      <c r="Q334" s="104" t="s">
        <v>133</v>
      </c>
      <c r="R334" s="57"/>
      <c r="S334" s="173"/>
      <c r="T334" s="226" t="s">
        <v>133</v>
      </c>
      <c r="U334" s="57"/>
      <c r="V334" s="142"/>
    </row>
    <row r="335" spans="1:22" ht="15" outlineLevel="1" x14ac:dyDescent="0.25">
      <c r="A335" s="86" t="s">
        <v>40</v>
      </c>
      <c r="B335" s="70" t="s">
        <v>895</v>
      </c>
      <c r="C335" s="152"/>
      <c r="D335" s="87" t="s">
        <v>896</v>
      </c>
      <c r="E335" s="105" t="str">
        <f t="shared" si="12"/>
        <v>L200</v>
      </c>
      <c r="F335" s="59" t="s">
        <v>27</v>
      </c>
      <c r="G335" s="172"/>
      <c r="H335" s="164" t="s">
        <v>24</v>
      </c>
      <c r="I335" s="57" t="s">
        <v>24</v>
      </c>
      <c r="J335" s="140"/>
      <c r="K335" s="58" t="s">
        <v>26</v>
      </c>
      <c r="L335" s="57" t="s">
        <v>8</v>
      </c>
      <c r="M335" s="172"/>
      <c r="N335" s="132" t="s">
        <v>26</v>
      </c>
      <c r="O335" s="57" t="s">
        <v>9</v>
      </c>
      <c r="P335" s="141"/>
      <c r="Q335" s="104" t="s">
        <v>133</v>
      </c>
      <c r="R335" s="57"/>
      <c r="S335" s="173"/>
      <c r="T335" s="226" t="s">
        <v>133</v>
      </c>
      <c r="U335" s="57"/>
      <c r="V335" s="142"/>
    </row>
    <row r="336" spans="1:22" ht="15" outlineLevel="1" x14ac:dyDescent="0.25">
      <c r="A336" s="86" t="s">
        <v>40</v>
      </c>
      <c r="B336" s="70" t="s">
        <v>897</v>
      </c>
      <c r="C336" s="152"/>
      <c r="D336" s="87" t="s">
        <v>898</v>
      </c>
      <c r="E336" s="105" t="str">
        <f t="shared" si="12"/>
        <v>L200</v>
      </c>
      <c r="F336" s="59" t="s">
        <v>27</v>
      </c>
      <c r="G336" s="172"/>
      <c r="H336" s="164" t="s">
        <v>24</v>
      </c>
      <c r="I336" s="57" t="s">
        <v>24</v>
      </c>
      <c r="J336" s="140"/>
      <c r="K336" s="58" t="s">
        <v>26</v>
      </c>
      <c r="L336" s="57" t="s">
        <v>8</v>
      </c>
      <c r="M336" s="172"/>
      <c r="N336" s="132" t="s">
        <v>26</v>
      </c>
      <c r="O336" s="57" t="s">
        <v>9</v>
      </c>
      <c r="P336" s="141"/>
      <c r="Q336" s="104" t="s">
        <v>133</v>
      </c>
      <c r="R336" s="57"/>
      <c r="S336" s="173"/>
      <c r="T336" s="226" t="s">
        <v>133</v>
      </c>
      <c r="U336" s="57"/>
      <c r="V336" s="142"/>
    </row>
    <row r="337" spans="1:22" ht="15" outlineLevel="1" x14ac:dyDescent="0.25">
      <c r="A337" s="86" t="s">
        <v>883</v>
      </c>
      <c r="B337" s="70" t="s">
        <v>899</v>
      </c>
      <c r="D337" s="87" t="s">
        <v>900</v>
      </c>
      <c r="E337" s="105" t="str">
        <f t="shared" si="12"/>
        <v>L200</v>
      </c>
      <c r="F337" s="59" t="s">
        <v>27</v>
      </c>
      <c r="G337" s="172"/>
      <c r="H337" s="164" t="s">
        <v>24</v>
      </c>
      <c r="I337" s="57" t="s">
        <v>24</v>
      </c>
      <c r="J337" s="140"/>
      <c r="K337" s="58" t="s">
        <v>26</v>
      </c>
      <c r="L337" s="57" t="s">
        <v>8</v>
      </c>
      <c r="M337" s="172"/>
      <c r="N337" s="132" t="s">
        <v>26</v>
      </c>
      <c r="O337" s="57" t="s">
        <v>9</v>
      </c>
      <c r="P337" s="141"/>
      <c r="Q337" s="104" t="s">
        <v>133</v>
      </c>
      <c r="R337" s="57"/>
      <c r="S337" s="173"/>
      <c r="T337" s="226" t="s">
        <v>133</v>
      </c>
      <c r="U337" s="57"/>
      <c r="V337" s="142"/>
    </row>
    <row r="338" spans="1:22" ht="15" outlineLevel="1" x14ac:dyDescent="0.25">
      <c r="A338" s="86" t="s">
        <v>40</v>
      </c>
      <c r="B338" s="70" t="s">
        <v>901</v>
      </c>
      <c r="C338" s="152"/>
      <c r="D338" s="87" t="s">
        <v>902</v>
      </c>
      <c r="E338" s="105" t="str">
        <f t="shared" si="12"/>
        <v>L200</v>
      </c>
      <c r="F338" s="59" t="s">
        <v>27</v>
      </c>
      <c r="G338" s="172"/>
      <c r="H338" s="164" t="s">
        <v>24</v>
      </c>
      <c r="I338" s="57" t="s">
        <v>24</v>
      </c>
      <c r="J338" s="140"/>
      <c r="K338" s="58" t="s">
        <v>26</v>
      </c>
      <c r="L338" s="57" t="s">
        <v>8</v>
      </c>
      <c r="M338" s="172"/>
      <c r="N338" s="132" t="s">
        <v>26</v>
      </c>
      <c r="O338" s="57" t="s">
        <v>9</v>
      </c>
      <c r="P338" s="141"/>
      <c r="Q338" s="104" t="s">
        <v>133</v>
      </c>
      <c r="R338" s="57"/>
      <c r="S338" s="173"/>
      <c r="T338" s="226" t="s">
        <v>133</v>
      </c>
      <c r="U338" s="57"/>
      <c r="V338" s="142"/>
    </row>
    <row r="339" spans="1:22" ht="27" outlineLevel="1" x14ac:dyDescent="0.25">
      <c r="A339" s="86" t="s">
        <v>40</v>
      </c>
      <c r="B339" s="70" t="s">
        <v>903</v>
      </c>
      <c r="C339" s="152" t="s">
        <v>98</v>
      </c>
      <c r="D339" s="87" t="s">
        <v>904</v>
      </c>
      <c r="E339" s="105" t="str">
        <f t="shared" si="12"/>
        <v>L200</v>
      </c>
      <c r="F339" s="59" t="s">
        <v>27</v>
      </c>
      <c r="G339" s="172"/>
      <c r="H339" s="164" t="s">
        <v>24</v>
      </c>
      <c r="I339" s="57" t="s">
        <v>24</v>
      </c>
      <c r="J339" s="140"/>
      <c r="K339" s="58" t="s">
        <v>26</v>
      </c>
      <c r="L339" s="57" t="s">
        <v>8</v>
      </c>
      <c r="M339" s="172"/>
      <c r="N339" s="132" t="s">
        <v>26</v>
      </c>
      <c r="O339" s="57" t="s">
        <v>9</v>
      </c>
      <c r="P339" s="141"/>
      <c r="Q339" s="104" t="s">
        <v>133</v>
      </c>
      <c r="R339" s="57"/>
      <c r="S339" s="173"/>
      <c r="T339" s="226" t="s">
        <v>133</v>
      </c>
      <c r="U339" s="57"/>
      <c r="V339" s="142"/>
    </row>
    <row r="340" spans="1:22" s="73" customFormat="1" x14ac:dyDescent="0.25">
      <c r="A340" s="95"/>
      <c r="B340" s="69" t="s">
        <v>905</v>
      </c>
      <c r="C340" s="66" t="s">
        <v>906</v>
      </c>
      <c r="D340" s="97" t="s">
        <v>907</v>
      </c>
      <c r="E340" s="110"/>
      <c r="F340" s="71"/>
      <c r="G340" s="128"/>
      <c r="H340" s="165"/>
      <c r="I340" s="158"/>
      <c r="J340" s="128"/>
      <c r="K340" s="72"/>
      <c r="L340" s="72"/>
      <c r="M340" s="128"/>
      <c r="N340" s="135"/>
      <c r="O340" s="72"/>
      <c r="P340" s="111"/>
      <c r="Q340" s="120" t="s">
        <v>133</v>
      </c>
      <c r="R340" s="72"/>
      <c r="S340" s="71"/>
      <c r="T340" s="135"/>
      <c r="U340" s="72"/>
      <c r="V340" s="109" t="s">
        <v>1954</v>
      </c>
    </row>
    <row r="341" spans="1:22" ht="15" outlineLevel="1" x14ac:dyDescent="0.25">
      <c r="A341" s="86" t="s">
        <v>40</v>
      </c>
      <c r="B341" s="70" t="s">
        <v>908</v>
      </c>
      <c r="C341" s="153"/>
      <c r="D341" s="87" t="s">
        <v>470</v>
      </c>
      <c r="E341" s="105" t="str">
        <f t="shared" si="12"/>
        <v>L200</v>
      </c>
      <c r="F341" s="59" t="s">
        <v>27</v>
      </c>
      <c r="G341" s="172"/>
      <c r="H341" s="164" t="s">
        <v>24</v>
      </c>
      <c r="I341" s="57" t="s">
        <v>24</v>
      </c>
      <c r="J341" s="140"/>
      <c r="K341" s="58" t="s">
        <v>26</v>
      </c>
      <c r="L341" s="57" t="s">
        <v>8</v>
      </c>
      <c r="M341" s="172"/>
      <c r="N341" s="132" t="s">
        <v>37</v>
      </c>
      <c r="O341" s="57" t="s">
        <v>9</v>
      </c>
      <c r="P341" s="141"/>
      <c r="Q341" s="226" t="s">
        <v>133</v>
      </c>
      <c r="R341" s="57"/>
      <c r="S341" s="173"/>
      <c r="T341" s="226" t="s">
        <v>133</v>
      </c>
      <c r="U341" s="57"/>
      <c r="V341" s="142"/>
    </row>
    <row r="342" spans="1:22" ht="15" outlineLevel="1" x14ac:dyDescent="0.25">
      <c r="A342" s="86" t="s">
        <v>872</v>
      </c>
      <c r="B342" s="70" t="s">
        <v>909</v>
      </c>
      <c r="C342" s="56" t="s">
        <v>910</v>
      </c>
      <c r="D342" s="87" t="s">
        <v>911</v>
      </c>
      <c r="E342" s="105" t="str">
        <f t="shared" si="12"/>
        <v>L200</v>
      </c>
      <c r="F342" s="59" t="s">
        <v>27</v>
      </c>
      <c r="G342" s="172"/>
      <c r="H342" s="164" t="s">
        <v>24</v>
      </c>
      <c r="I342" s="57" t="s">
        <v>24</v>
      </c>
      <c r="J342" s="140"/>
      <c r="K342" s="58" t="s">
        <v>26</v>
      </c>
      <c r="L342" s="57" t="s">
        <v>8</v>
      </c>
      <c r="M342" s="172"/>
      <c r="N342" s="132" t="s">
        <v>26</v>
      </c>
      <c r="O342" s="57" t="s">
        <v>9</v>
      </c>
      <c r="P342" s="141"/>
      <c r="Q342" s="226" t="s">
        <v>133</v>
      </c>
      <c r="R342" s="57"/>
      <c r="S342" s="173"/>
      <c r="T342" s="226" t="s">
        <v>133</v>
      </c>
      <c r="U342" s="57"/>
      <c r="V342" s="142"/>
    </row>
    <row r="343" spans="1:22" ht="15" outlineLevel="1" x14ac:dyDescent="0.25">
      <c r="A343" s="86" t="s">
        <v>40</v>
      </c>
      <c r="B343" s="70" t="s">
        <v>912</v>
      </c>
      <c r="C343" s="153" t="s">
        <v>913</v>
      </c>
      <c r="D343" s="87" t="s">
        <v>914</v>
      </c>
      <c r="E343" s="105" t="str">
        <f t="shared" si="12"/>
        <v>L200</v>
      </c>
      <c r="F343" s="59" t="s">
        <v>27</v>
      </c>
      <c r="G343" s="172"/>
      <c r="H343" s="164" t="s">
        <v>24</v>
      </c>
      <c r="I343" s="57" t="s">
        <v>24</v>
      </c>
      <c r="J343" s="140"/>
      <c r="K343" s="58" t="s">
        <v>26</v>
      </c>
      <c r="L343" s="57" t="s">
        <v>8</v>
      </c>
      <c r="M343" s="172"/>
      <c r="N343" s="132" t="s">
        <v>106</v>
      </c>
      <c r="O343" s="57" t="s">
        <v>9</v>
      </c>
      <c r="P343" s="141"/>
      <c r="Q343" s="226" t="s">
        <v>133</v>
      </c>
      <c r="R343" s="57"/>
      <c r="S343" s="173"/>
      <c r="T343" s="226" t="s">
        <v>133</v>
      </c>
      <c r="U343" s="57"/>
      <c r="V343" s="142"/>
    </row>
    <row r="344" spans="1:22" ht="15" outlineLevel="1" x14ac:dyDescent="0.25">
      <c r="A344" s="86" t="s">
        <v>40</v>
      </c>
      <c r="B344" s="70" t="s">
        <v>915</v>
      </c>
      <c r="C344" s="153"/>
      <c r="D344" s="87" t="s">
        <v>916</v>
      </c>
      <c r="E344" s="105" t="str">
        <f t="shared" si="12"/>
        <v>L200</v>
      </c>
      <c r="F344" s="59" t="s">
        <v>27</v>
      </c>
      <c r="G344" s="172"/>
      <c r="H344" s="164" t="s">
        <v>24</v>
      </c>
      <c r="I344" s="57" t="s">
        <v>24</v>
      </c>
      <c r="J344" s="140"/>
      <c r="K344" s="58" t="s">
        <v>26</v>
      </c>
      <c r="L344" s="57" t="s">
        <v>8</v>
      </c>
      <c r="M344" s="172"/>
      <c r="N344" s="132" t="s">
        <v>37</v>
      </c>
      <c r="O344" s="57" t="s">
        <v>9</v>
      </c>
      <c r="P344" s="141"/>
      <c r="Q344" s="226" t="s">
        <v>133</v>
      </c>
      <c r="R344" s="57"/>
      <c r="S344" s="173"/>
      <c r="T344" s="226" t="s">
        <v>133</v>
      </c>
      <c r="U344" s="57"/>
      <c r="V344" s="142"/>
    </row>
    <row r="345" spans="1:22" ht="15" outlineLevel="1" x14ac:dyDescent="0.25">
      <c r="A345" s="86" t="s">
        <v>40</v>
      </c>
      <c r="B345" s="70" t="s">
        <v>917</v>
      </c>
      <c r="C345" s="153"/>
      <c r="D345" s="87" t="s">
        <v>918</v>
      </c>
      <c r="E345" s="105" t="str">
        <f t="shared" si="12"/>
        <v>L200</v>
      </c>
      <c r="F345" s="59" t="s">
        <v>27</v>
      </c>
      <c r="G345" s="172"/>
      <c r="H345" s="164" t="s">
        <v>24</v>
      </c>
      <c r="I345" s="57" t="s">
        <v>24</v>
      </c>
      <c r="J345" s="140"/>
      <c r="K345" s="58" t="s">
        <v>26</v>
      </c>
      <c r="L345" s="57" t="s">
        <v>8</v>
      </c>
      <c r="M345" s="172"/>
      <c r="N345" s="132" t="s">
        <v>37</v>
      </c>
      <c r="O345" s="57" t="s">
        <v>9</v>
      </c>
      <c r="P345" s="141"/>
      <c r="Q345" s="226" t="s">
        <v>133</v>
      </c>
      <c r="R345" s="57"/>
      <c r="S345" s="173"/>
      <c r="T345" s="226" t="s">
        <v>133</v>
      </c>
      <c r="U345" s="57"/>
      <c r="V345" s="142"/>
    </row>
    <row r="346" spans="1:22" ht="15" outlineLevel="1" x14ac:dyDescent="0.25">
      <c r="A346" s="86" t="s">
        <v>40</v>
      </c>
      <c r="B346" s="70" t="s">
        <v>919</v>
      </c>
      <c r="C346" s="153"/>
      <c r="D346" s="87" t="s">
        <v>920</v>
      </c>
      <c r="E346" s="105" t="str">
        <f t="shared" si="12"/>
        <v>L200</v>
      </c>
      <c r="F346" s="59" t="s">
        <v>27</v>
      </c>
      <c r="G346" s="172"/>
      <c r="H346" s="164" t="s">
        <v>24</v>
      </c>
      <c r="I346" s="57" t="s">
        <v>24</v>
      </c>
      <c r="J346" s="140"/>
      <c r="K346" s="58" t="s">
        <v>26</v>
      </c>
      <c r="L346" s="57" t="s">
        <v>8</v>
      </c>
      <c r="M346" s="172"/>
      <c r="N346" s="132" t="s">
        <v>37</v>
      </c>
      <c r="O346" s="57" t="s">
        <v>9</v>
      </c>
      <c r="P346" s="141"/>
      <c r="Q346" s="226" t="s">
        <v>133</v>
      </c>
      <c r="R346" s="57"/>
      <c r="S346" s="173"/>
      <c r="T346" s="226" t="s">
        <v>133</v>
      </c>
      <c r="U346" s="57"/>
      <c r="V346" s="142"/>
    </row>
    <row r="347" spans="1:22" ht="15" outlineLevel="1" x14ac:dyDescent="0.25">
      <c r="A347" s="86" t="s">
        <v>921</v>
      </c>
      <c r="B347" s="70" t="s">
        <v>922</v>
      </c>
      <c r="C347" s="56"/>
      <c r="D347" s="87" t="s">
        <v>923</v>
      </c>
      <c r="E347" s="105" t="str">
        <f t="shared" si="12"/>
        <v>L200</v>
      </c>
      <c r="F347" s="59" t="s">
        <v>27</v>
      </c>
      <c r="G347" s="172"/>
      <c r="H347" s="164" t="s">
        <v>24</v>
      </c>
      <c r="I347" s="57" t="s">
        <v>24</v>
      </c>
      <c r="J347" s="140"/>
      <c r="K347" s="58" t="s">
        <v>26</v>
      </c>
      <c r="L347" s="57" t="s">
        <v>8</v>
      </c>
      <c r="M347" s="172"/>
      <c r="N347" s="132" t="s">
        <v>37</v>
      </c>
      <c r="O347" s="57" t="s">
        <v>9</v>
      </c>
      <c r="P347" s="141"/>
      <c r="Q347" s="226" t="s">
        <v>133</v>
      </c>
      <c r="R347" s="57"/>
      <c r="S347" s="173"/>
      <c r="T347" s="226" t="s">
        <v>133</v>
      </c>
      <c r="U347" s="57"/>
      <c r="V347" s="142"/>
    </row>
    <row r="348" spans="1:22" ht="15" outlineLevel="1" x14ac:dyDescent="0.25">
      <c r="A348" s="86" t="s">
        <v>40</v>
      </c>
      <c r="B348" s="70" t="s">
        <v>924</v>
      </c>
      <c r="C348" s="153" t="s">
        <v>925</v>
      </c>
      <c r="D348" s="87" t="s">
        <v>926</v>
      </c>
      <c r="E348" s="105" t="str">
        <f t="shared" si="12"/>
        <v>L200</v>
      </c>
      <c r="F348" s="59" t="s">
        <v>27</v>
      </c>
      <c r="G348" s="172"/>
      <c r="H348" s="164" t="s">
        <v>24</v>
      </c>
      <c r="I348" s="57" t="s">
        <v>24</v>
      </c>
      <c r="J348" s="140"/>
      <c r="K348" s="58" t="s">
        <v>26</v>
      </c>
      <c r="L348" s="57" t="s">
        <v>8</v>
      </c>
      <c r="M348" s="172"/>
      <c r="N348" s="132" t="s">
        <v>37</v>
      </c>
      <c r="O348" s="57" t="s">
        <v>9</v>
      </c>
      <c r="P348" s="141"/>
      <c r="Q348" s="226" t="s">
        <v>133</v>
      </c>
      <c r="R348" s="57"/>
      <c r="S348" s="173"/>
      <c r="T348" s="226" t="s">
        <v>133</v>
      </c>
      <c r="U348" s="57"/>
      <c r="V348" s="142"/>
    </row>
    <row r="349" spans="1:22" s="64" customFormat="1" ht="15" collapsed="1" x14ac:dyDescent="0.25">
      <c r="A349" s="89"/>
      <c r="B349" s="61" t="s">
        <v>927</v>
      </c>
      <c r="C349" s="62"/>
      <c r="D349" s="90" t="s">
        <v>928</v>
      </c>
      <c r="E349" s="106"/>
      <c r="F349" s="63"/>
      <c r="G349" s="126"/>
      <c r="H349" s="162"/>
      <c r="I349" s="156"/>
      <c r="J349" s="126"/>
      <c r="K349" s="60"/>
      <c r="L349" s="60"/>
      <c r="M349" s="126"/>
      <c r="N349" s="133"/>
      <c r="O349" s="60"/>
      <c r="P349" s="107"/>
      <c r="Q349" s="122"/>
      <c r="R349" s="61"/>
      <c r="S349" s="161"/>
      <c r="T349" s="171"/>
      <c r="U349" s="61"/>
      <c r="V349" s="123"/>
    </row>
    <row r="350" spans="1:22" s="73" customFormat="1" x14ac:dyDescent="0.25">
      <c r="A350" s="95"/>
      <c r="B350" s="69" t="s">
        <v>929</v>
      </c>
      <c r="C350" s="66" t="s">
        <v>930</v>
      </c>
      <c r="D350" s="92" t="s">
        <v>931</v>
      </c>
      <c r="E350" s="110"/>
      <c r="F350" s="71"/>
      <c r="G350" s="128"/>
      <c r="H350" s="165"/>
      <c r="I350" s="158"/>
      <c r="J350" s="128"/>
      <c r="K350" s="72"/>
      <c r="L350" s="72"/>
      <c r="M350" s="128"/>
      <c r="N350" s="135"/>
      <c r="O350" s="72"/>
      <c r="P350" s="111"/>
      <c r="Q350" s="135"/>
      <c r="R350" s="72"/>
      <c r="S350" s="71"/>
      <c r="T350" s="135" t="s">
        <v>1846</v>
      </c>
      <c r="U350" s="72"/>
      <c r="V350" s="109" t="s">
        <v>1953</v>
      </c>
    </row>
    <row r="351" spans="1:22" ht="15" outlineLevel="1" x14ac:dyDescent="0.25">
      <c r="A351" s="86" t="s">
        <v>40</v>
      </c>
      <c r="B351" s="70" t="s">
        <v>932</v>
      </c>
      <c r="D351" s="87" t="s">
        <v>933</v>
      </c>
      <c r="E351" s="105" t="str">
        <f t="shared" ref="E351:E404" si="14">K351</f>
        <v>L200</v>
      </c>
      <c r="F351" s="59" t="s">
        <v>27</v>
      </c>
      <c r="G351" s="172"/>
      <c r="H351" s="164" t="s">
        <v>24</v>
      </c>
      <c r="I351" s="57" t="s">
        <v>24</v>
      </c>
      <c r="J351" s="140"/>
      <c r="K351" s="58" t="s">
        <v>26</v>
      </c>
      <c r="L351" s="58" t="s">
        <v>8</v>
      </c>
      <c r="M351" s="172"/>
      <c r="N351" s="132" t="s">
        <v>26</v>
      </c>
      <c r="O351" s="57" t="s">
        <v>9</v>
      </c>
      <c r="P351" s="141"/>
      <c r="Q351" s="104"/>
      <c r="S351" s="173"/>
      <c r="T351" s="132"/>
      <c r="V351" s="142"/>
    </row>
    <row r="352" spans="1:22" ht="15" outlineLevel="1" x14ac:dyDescent="0.25">
      <c r="A352" s="86" t="s">
        <v>40</v>
      </c>
      <c r="B352" s="70" t="s">
        <v>934</v>
      </c>
      <c r="D352" s="87" t="s">
        <v>935</v>
      </c>
      <c r="E352" s="105" t="str">
        <f t="shared" si="14"/>
        <v>L200</v>
      </c>
      <c r="F352" s="59" t="s">
        <v>27</v>
      </c>
      <c r="G352" s="172"/>
      <c r="H352" s="164" t="s">
        <v>24</v>
      </c>
      <c r="I352" s="57" t="s">
        <v>24</v>
      </c>
      <c r="J352" s="140"/>
      <c r="K352" s="58" t="s">
        <v>26</v>
      </c>
      <c r="L352" s="58" t="s">
        <v>8</v>
      </c>
      <c r="M352" s="172"/>
      <c r="N352" s="132" t="s">
        <v>26</v>
      </c>
      <c r="O352" s="57" t="s">
        <v>9</v>
      </c>
      <c r="P352" s="141"/>
      <c r="Q352" s="104"/>
      <c r="S352" s="173"/>
      <c r="T352" s="132"/>
      <c r="V352" s="142"/>
    </row>
    <row r="353" spans="1:22" ht="15" outlineLevel="1" x14ac:dyDescent="0.25">
      <c r="A353" s="86" t="s">
        <v>40</v>
      </c>
      <c r="B353" s="70" t="s">
        <v>936</v>
      </c>
      <c r="D353" s="87" t="s">
        <v>937</v>
      </c>
      <c r="E353" s="105" t="str">
        <f t="shared" si="14"/>
        <v>L200</v>
      </c>
      <c r="F353" s="59" t="s">
        <v>27</v>
      </c>
      <c r="G353" s="172"/>
      <c r="H353" s="164" t="s">
        <v>24</v>
      </c>
      <c r="I353" s="57" t="s">
        <v>24</v>
      </c>
      <c r="J353" s="140"/>
      <c r="K353" s="58" t="s">
        <v>26</v>
      </c>
      <c r="L353" s="58" t="s">
        <v>8</v>
      </c>
      <c r="M353" s="172"/>
      <c r="N353" s="132" t="s">
        <v>26</v>
      </c>
      <c r="O353" s="57" t="s">
        <v>9</v>
      </c>
      <c r="P353" s="141"/>
      <c r="Q353" s="104"/>
      <c r="S353" s="173"/>
      <c r="T353" s="132"/>
      <c r="V353" s="142"/>
    </row>
    <row r="354" spans="1:22" ht="27" outlineLevel="1" x14ac:dyDescent="0.25">
      <c r="A354" s="86" t="s">
        <v>40</v>
      </c>
      <c r="B354" s="70" t="s">
        <v>938</v>
      </c>
      <c r="D354" s="87" t="s">
        <v>939</v>
      </c>
      <c r="E354" s="105" t="str">
        <f t="shared" si="14"/>
        <v>L200</v>
      </c>
      <c r="F354" s="59" t="s">
        <v>27</v>
      </c>
      <c r="G354" s="172"/>
      <c r="H354" s="164" t="s">
        <v>24</v>
      </c>
      <c r="I354" s="57" t="s">
        <v>24</v>
      </c>
      <c r="J354" s="140"/>
      <c r="K354" s="58" t="s">
        <v>26</v>
      </c>
      <c r="L354" s="58" t="s">
        <v>8</v>
      </c>
      <c r="M354" s="172"/>
      <c r="N354" s="132" t="s">
        <v>26</v>
      </c>
      <c r="O354" s="57" t="s">
        <v>9</v>
      </c>
      <c r="P354" s="141"/>
      <c r="Q354" s="104"/>
      <c r="S354" s="173"/>
      <c r="T354" s="132"/>
      <c r="V354" s="142"/>
    </row>
    <row r="355" spans="1:22" ht="15" outlineLevel="1" x14ac:dyDescent="0.25">
      <c r="A355" s="86" t="s">
        <v>40</v>
      </c>
      <c r="B355" s="70" t="s">
        <v>940</v>
      </c>
      <c r="D355" s="87" t="s">
        <v>941</v>
      </c>
      <c r="E355" s="105" t="str">
        <f t="shared" si="14"/>
        <v>L200</v>
      </c>
      <c r="F355" s="59" t="s">
        <v>27</v>
      </c>
      <c r="G355" s="172"/>
      <c r="H355" s="164" t="s">
        <v>24</v>
      </c>
      <c r="I355" s="57" t="s">
        <v>24</v>
      </c>
      <c r="J355" s="140"/>
      <c r="K355" s="58" t="s">
        <v>26</v>
      </c>
      <c r="L355" s="58" t="s">
        <v>8</v>
      </c>
      <c r="M355" s="172"/>
      <c r="N355" s="132" t="s">
        <v>26</v>
      </c>
      <c r="O355" s="57" t="s">
        <v>9</v>
      </c>
      <c r="P355" s="141"/>
      <c r="Q355" s="104"/>
      <c r="S355" s="173"/>
      <c r="T355" s="132"/>
      <c r="V355" s="142"/>
    </row>
    <row r="356" spans="1:22" ht="15" outlineLevel="1" x14ac:dyDescent="0.25">
      <c r="A356" s="86" t="s">
        <v>40</v>
      </c>
      <c r="B356" s="70" t="s">
        <v>942</v>
      </c>
      <c r="D356" s="87" t="s">
        <v>943</v>
      </c>
      <c r="E356" s="105" t="str">
        <f t="shared" si="14"/>
        <v>L200</v>
      </c>
      <c r="F356" s="59" t="s">
        <v>27</v>
      </c>
      <c r="G356" s="172"/>
      <c r="H356" s="164" t="s">
        <v>24</v>
      </c>
      <c r="I356" s="57" t="s">
        <v>24</v>
      </c>
      <c r="J356" s="140"/>
      <c r="K356" s="58" t="s">
        <v>26</v>
      </c>
      <c r="L356" s="58" t="s">
        <v>8</v>
      </c>
      <c r="M356" s="172"/>
      <c r="N356" s="132" t="s">
        <v>26</v>
      </c>
      <c r="O356" s="57" t="s">
        <v>9</v>
      </c>
      <c r="P356" s="141"/>
      <c r="Q356" s="104"/>
      <c r="S356" s="173"/>
      <c r="T356" s="132"/>
      <c r="V356" s="142"/>
    </row>
    <row r="357" spans="1:22" ht="15" outlineLevel="1" x14ac:dyDescent="0.25">
      <c r="A357" s="86" t="s">
        <v>40</v>
      </c>
      <c r="B357" s="70" t="s">
        <v>944</v>
      </c>
      <c r="D357" s="87" t="s">
        <v>945</v>
      </c>
      <c r="E357" s="105" t="str">
        <f t="shared" si="14"/>
        <v>L200</v>
      </c>
      <c r="F357" s="59" t="s">
        <v>27</v>
      </c>
      <c r="G357" s="172"/>
      <c r="H357" s="164" t="s">
        <v>24</v>
      </c>
      <c r="I357" s="57" t="s">
        <v>24</v>
      </c>
      <c r="J357" s="140"/>
      <c r="K357" s="58" t="s">
        <v>26</v>
      </c>
      <c r="L357" s="58" t="s">
        <v>8</v>
      </c>
      <c r="M357" s="172"/>
      <c r="N357" s="132" t="s">
        <v>26</v>
      </c>
      <c r="O357" s="57" t="s">
        <v>9</v>
      </c>
      <c r="P357" s="141"/>
      <c r="Q357" s="104"/>
      <c r="S357" s="173"/>
      <c r="T357" s="132"/>
      <c r="V357" s="142"/>
    </row>
    <row r="358" spans="1:22" ht="15" outlineLevel="1" x14ac:dyDescent="0.25">
      <c r="A358" s="86" t="s">
        <v>40</v>
      </c>
      <c r="B358" s="70" t="s">
        <v>946</v>
      </c>
      <c r="D358" s="87" t="s">
        <v>947</v>
      </c>
      <c r="E358" s="105" t="str">
        <f t="shared" si="14"/>
        <v>L200</v>
      </c>
      <c r="F358" s="59" t="s">
        <v>27</v>
      </c>
      <c r="G358" s="172"/>
      <c r="H358" s="164" t="s">
        <v>24</v>
      </c>
      <c r="I358" s="57" t="s">
        <v>24</v>
      </c>
      <c r="J358" s="140"/>
      <c r="K358" s="58" t="s">
        <v>26</v>
      </c>
      <c r="L358" s="58" t="s">
        <v>8</v>
      </c>
      <c r="M358" s="172"/>
      <c r="N358" s="132" t="s">
        <v>26</v>
      </c>
      <c r="O358" s="57" t="s">
        <v>9</v>
      </c>
      <c r="P358" s="141"/>
      <c r="Q358" s="104"/>
      <c r="S358" s="173"/>
      <c r="T358" s="132"/>
      <c r="V358" s="142"/>
    </row>
    <row r="359" spans="1:22" ht="15" outlineLevel="1" x14ac:dyDescent="0.25">
      <c r="A359" s="86" t="s">
        <v>40</v>
      </c>
      <c r="B359" s="70" t="s">
        <v>948</v>
      </c>
      <c r="C359" s="52" t="s">
        <v>98</v>
      </c>
      <c r="D359" s="87" t="s">
        <v>949</v>
      </c>
      <c r="E359" s="105" t="str">
        <f t="shared" si="14"/>
        <v>L200</v>
      </c>
      <c r="F359" s="59" t="s">
        <v>27</v>
      </c>
      <c r="G359" s="172"/>
      <c r="H359" s="164" t="s">
        <v>24</v>
      </c>
      <c r="I359" s="57" t="s">
        <v>24</v>
      </c>
      <c r="J359" s="140"/>
      <c r="K359" s="58" t="s">
        <v>26</v>
      </c>
      <c r="L359" s="58" t="s">
        <v>8</v>
      </c>
      <c r="M359" s="172"/>
      <c r="N359" s="132" t="s">
        <v>26</v>
      </c>
      <c r="O359" s="57" t="s">
        <v>9</v>
      </c>
      <c r="P359" s="141"/>
      <c r="Q359" s="104"/>
      <c r="S359" s="173"/>
      <c r="T359" s="132"/>
      <c r="V359" s="142"/>
    </row>
    <row r="360" spans="1:22" s="73" customFormat="1" x14ac:dyDescent="0.25">
      <c r="A360" s="95"/>
      <c r="B360" s="69" t="s">
        <v>950</v>
      </c>
      <c r="C360" s="66" t="s">
        <v>951</v>
      </c>
      <c r="D360" s="92" t="s">
        <v>952</v>
      </c>
      <c r="E360" s="110"/>
      <c r="F360" s="71"/>
      <c r="G360" s="128"/>
      <c r="H360" s="165"/>
      <c r="I360" s="158"/>
      <c r="J360" s="128"/>
      <c r="K360" s="72"/>
      <c r="L360" s="72"/>
      <c r="M360" s="128"/>
      <c r="N360" s="135"/>
      <c r="O360" s="72"/>
      <c r="P360" s="111"/>
      <c r="Q360" s="135"/>
      <c r="R360" s="72"/>
      <c r="S360" s="71"/>
      <c r="T360" s="135" t="s">
        <v>1846</v>
      </c>
      <c r="U360" s="72"/>
      <c r="V360" s="109" t="s">
        <v>1953</v>
      </c>
    </row>
    <row r="361" spans="1:22" ht="27" outlineLevel="1" x14ac:dyDescent="0.25">
      <c r="A361" s="86" t="s">
        <v>40</v>
      </c>
      <c r="B361" s="70" t="s">
        <v>953</v>
      </c>
      <c r="C361" s="56"/>
      <c r="D361" s="87" t="s">
        <v>954</v>
      </c>
      <c r="E361" s="105" t="str">
        <f t="shared" si="14"/>
        <v>L200</v>
      </c>
      <c r="F361" s="59" t="s">
        <v>27</v>
      </c>
      <c r="G361" s="172"/>
      <c r="H361" s="164" t="s">
        <v>24</v>
      </c>
      <c r="I361" s="57" t="s">
        <v>24</v>
      </c>
      <c r="J361" s="140"/>
      <c r="K361" s="58" t="s">
        <v>26</v>
      </c>
      <c r="L361" s="58" t="s">
        <v>8</v>
      </c>
      <c r="M361" s="172"/>
      <c r="N361" s="132" t="s">
        <v>26</v>
      </c>
      <c r="O361" s="57" t="s">
        <v>9</v>
      </c>
      <c r="P361" s="141"/>
      <c r="Q361" s="104"/>
      <c r="S361" s="173"/>
      <c r="T361" s="132"/>
      <c r="V361" s="142"/>
    </row>
    <row r="362" spans="1:22" ht="15" outlineLevel="1" x14ac:dyDescent="0.25">
      <c r="A362" s="86" t="s">
        <v>40</v>
      </c>
      <c r="B362" s="70" t="s">
        <v>955</v>
      </c>
      <c r="C362" s="56" t="s">
        <v>956</v>
      </c>
      <c r="D362" s="87" t="s">
        <v>957</v>
      </c>
      <c r="E362" s="105" t="str">
        <f t="shared" si="14"/>
        <v>L200</v>
      </c>
      <c r="F362" s="59" t="s">
        <v>27</v>
      </c>
      <c r="G362" s="172"/>
      <c r="H362" s="164" t="s">
        <v>24</v>
      </c>
      <c r="I362" s="57" t="s">
        <v>24</v>
      </c>
      <c r="J362" s="140"/>
      <c r="K362" s="58" t="s">
        <v>26</v>
      </c>
      <c r="L362" s="58" t="s">
        <v>8</v>
      </c>
      <c r="M362" s="172"/>
      <c r="N362" s="132" t="s">
        <v>26</v>
      </c>
      <c r="O362" s="57" t="s">
        <v>9</v>
      </c>
      <c r="P362" s="141"/>
      <c r="Q362" s="104"/>
      <c r="S362" s="173"/>
      <c r="T362" s="132"/>
      <c r="V362" s="142"/>
    </row>
    <row r="363" spans="1:22" ht="15" outlineLevel="1" x14ac:dyDescent="0.25">
      <c r="A363" s="86" t="s">
        <v>40</v>
      </c>
      <c r="B363" s="70" t="s">
        <v>958</v>
      </c>
      <c r="C363" s="56" t="s">
        <v>959</v>
      </c>
      <c r="D363" s="87" t="s">
        <v>960</v>
      </c>
      <c r="E363" s="105" t="str">
        <f t="shared" si="14"/>
        <v>L200</v>
      </c>
      <c r="F363" s="59" t="s">
        <v>27</v>
      </c>
      <c r="G363" s="172"/>
      <c r="H363" s="164" t="s">
        <v>24</v>
      </c>
      <c r="I363" s="57" t="s">
        <v>24</v>
      </c>
      <c r="J363" s="140"/>
      <c r="K363" s="58" t="s">
        <v>26</v>
      </c>
      <c r="L363" s="58" t="s">
        <v>8</v>
      </c>
      <c r="M363" s="172"/>
      <c r="N363" s="132" t="s">
        <v>26</v>
      </c>
      <c r="O363" s="57" t="s">
        <v>9</v>
      </c>
      <c r="P363" s="141"/>
      <c r="Q363" s="104"/>
      <c r="S363" s="173"/>
      <c r="T363" s="132"/>
      <c r="V363" s="142"/>
    </row>
    <row r="364" spans="1:22" ht="15" outlineLevel="1" x14ac:dyDescent="0.25">
      <c r="A364" s="86" t="s">
        <v>40</v>
      </c>
      <c r="B364" s="70" t="s">
        <v>961</v>
      </c>
      <c r="C364" s="56"/>
      <c r="D364" s="87" t="s">
        <v>962</v>
      </c>
      <c r="E364" s="105" t="str">
        <f t="shared" si="14"/>
        <v>L200</v>
      </c>
      <c r="F364" s="59" t="s">
        <v>27</v>
      </c>
      <c r="G364" s="172"/>
      <c r="H364" s="164" t="s">
        <v>24</v>
      </c>
      <c r="I364" s="57" t="s">
        <v>24</v>
      </c>
      <c r="J364" s="140"/>
      <c r="K364" s="58" t="s">
        <v>26</v>
      </c>
      <c r="L364" s="58" t="s">
        <v>8</v>
      </c>
      <c r="M364" s="172"/>
      <c r="N364" s="132" t="s">
        <v>26</v>
      </c>
      <c r="O364" s="57" t="s">
        <v>9</v>
      </c>
      <c r="P364" s="141"/>
      <c r="Q364" s="104"/>
      <c r="S364" s="173"/>
      <c r="T364" s="132"/>
      <c r="V364" s="142"/>
    </row>
    <row r="365" spans="1:22" ht="15" outlineLevel="1" x14ac:dyDescent="0.25">
      <c r="A365" s="86" t="s">
        <v>40</v>
      </c>
      <c r="B365" s="70" t="s">
        <v>963</v>
      </c>
      <c r="C365" s="56" t="s">
        <v>964</v>
      </c>
      <c r="D365" s="87" t="s">
        <v>965</v>
      </c>
      <c r="E365" s="105" t="str">
        <f t="shared" si="14"/>
        <v>L200</v>
      </c>
      <c r="F365" s="59" t="s">
        <v>27</v>
      </c>
      <c r="G365" s="172"/>
      <c r="H365" s="164" t="s">
        <v>24</v>
      </c>
      <c r="I365" s="57" t="s">
        <v>24</v>
      </c>
      <c r="J365" s="140"/>
      <c r="K365" s="58" t="s">
        <v>26</v>
      </c>
      <c r="L365" s="58" t="s">
        <v>8</v>
      </c>
      <c r="M365" s="172"/>
      <c r="N365" s="132" t="s">
        <v>26</v>
      </c>
      <c r="O365" s="57" t="s">
        <v>9</v>
      </c>
      <c r="P365" s="141"/>
      <c r="Q365" s="104"/>
      <c r="S365" s="173"/>
      <c r="T365" s="132"/>
      <c r="V365" s="142"/>
    </row>
    <row r="366" spans="1:22" ht="15" outlineLevel="1" x14ac:dyDescent="0.25">
      <c r="A366" s="86" t="s">
        <v>40</v>
      </c>
      <c r="B366" s="70" t="s">
        <v>966</v>
      </c>
      <c r="C366" s="56" t="s">
        <v>967</v>
      </c>
      <c r="D366" s="87" t="s">
        <v>968</v>
      </c>
      <c r="E366" s="105" t="str">
        <f t="shared" si="14"/>
        <v>L200</v>
      </c>
      <c r="F366" s="59" t="s">
        <v>27</v>
      </c>
      <c r="G366" s="172"/>
      <c r="H366" s="164" t="s">
        <v>24</v>
      </c>
      <c r="I366" s="57" t="s">
        <v>24</v>
      </c>
      <c r="J366" s="140"/>
      <c r="K366" s="58" t="s">
        <v>26</v>
      </c>
      <c r="L366" s="58" t="s">
        <v>8</v>
      </c>
      <c r="M366" s="172"/>
      <c r="N366" s="132" t="s">
        <v>26</v>
      </c>
      <c r="O366" s="57" t="s">
        <v>9</v>
      </c>
      <c r="P366" s="141"/>
      <c r="Q366" s="104"/>
      <c r="S366" s="173"/>
      <c r="T366" s="132"/>
      <c r="V366" s="142"/>
    </row>
    <row r="367" spans="1:22" ht="15" outlineLevel="1" x14ac:dyDescent="0.25">
      <c r="A367" s="86" t="s">
        <v>40</v>
      </c>
      <c r="B367" s="70" t="s">
        <v>969</v>
      </c>
      <c r="C367" s="56" t="s">
        <v>970</v>
      </c>
      <c r="D367" s="87" t="s">
        <v>971</v>
      </c>
      <c r="E367" s="105" t="str">
        <f t="shared" si="14"/>
        <v>L200</v>
      </c>
      <c r="F367" s="59" t="s">
        <v>27</v>
      </c>
      <c r="G367" s="172"/>
      <c r="H367" s="164" t="s">
        <v>24</v>
      </c>
      <c r="I367" s="57" t="s">
        <v>24</v>
      </c>
      <c r="J367" s="140"/>
      <c r="K367" s="58" t="s">
        <v>26</v>
      </c>
      <c r="L367" s="58" t="s">
        <v>8</v>
      </c>
      <c r="M367" s="172"/>
      <c r="N367" s="132" t="s">
        <v>26</v>
      </c>
      <c r="O367" s="57" t="s">
        <v>9</v>
      </c>
      <c r="P367" s="141"/>
      <c r="Q367" s="104"/>
      <c r="S367" s="173"/>
      <c r="T367" s="132"/>
      <c r="V367" s="142"/>
    </row>
    <row r="368" spans="1:22" ht="15" outlineLevel="1" x14ac:dyDescent="0.25">
      <c r="A368" s="86" t="s">
        <v>40</v>
      </c>
      <c r="B368" s="70" t="s">
        <v>972</v>
      </c>
      <c r="C368" s="56" t="s">
        <v>973</v>
      </c>
      <c r="D368" s="87" t="s">
        <v>974</v>
      </c>
      <c r="E368" s="105" t="str">
        <f t="shared" si="14"/>
        <v>L200</v>
      </c>
      <c r="F368" s="59" t="s">
        <v>27</v>
      </c>
      <c r="G368" s="172"/>
      <c r="H368" s="164" t="s">
        <v>24</v>
      </c>
      <c r="I368" s="57" t="s">
        <v>24</v>
      </c>
      <c r="J368" s="140"/>
      <c r="K368" s="58" t="s">
        <v>26</v>
      </c>
      <c r="L368" s="58" t="s">
        <v>8</v>
      </c>
      <c r="M368" s="172"/>
      <c r="N368" s="132" t="s">
        <v>26</v>
      </c>
      <c r="O368" s="57" t="s">
        <v>9</v>
      </c>
      <c r="P368" s="141"/>
      <c r="Q368" s="104"/>
      <c r="S368" s="173"/>
      <c r="T368" s="132"/>
      <c r="V368" s="142"/>
    </row>
    <row r="369" spans="1:22" ht="15" outlineLevel="1" x14ac:dyDescent="0.25">
      <c r="A369" s="86" t="s">
        <v>40</v>
      </c>
      <c r="B369" s="70" t="s">
        <v>975</v>
      </c>
      <c r="C369" s="56" t="s">
        <v>976</v>
      </c>
      <c r="D369" s="87" t="s">
        <v>977</v>
      </c>
      <c r="E369" s="105" t="str">
        <f t="shared" si="14"/>
        <v>L200</v>
      </c>
      <c r="F369" s="59" t="s">
        <v>27</v>
      </c>
      <c r="G369" s="172"/>
      <c r="H369" s="164" t="s">
        <v>24</v>
      </c>
      <c r="I369" s="57" t="s">
        <v>24</v>
      </c>
      <c r="J369" s="140"/>
      <c r="K369" s="58" t="s">
        <v>26</v>
      </c>
      <c r="L369" s="58" t="s">
        <v>8</v>
      </c>
      <c r="M369" s="172"/>
      <c r="N369" s="132" t="s">
        <v>26</v>
      </c>
      <c r="O369" s="57" t="s">
        <v>9</v>
      </c>
      <c r="P369" s="141"/>
      <c r="Q369" s="104"/>
      <c r="S369" s="173"/>
      <c r="T369" s="132"/>
      <c r="V369" s="142"/>
    </row>
    <row r="370" spans="1:22" ht="15" outlineLevel="1" x14ac:dyDescent="0.25">
      <c r="A370" s="86" t="s">
        <v>40</v>
      </c>
      <c r="B370" s="70" t="s">
        <v>978</v>
      </c>
      <c r="C370" s="56" t="s">
        <v>979</v>
      </c>
      <c r="D370" s="87" t="s">
        <v>980</v>
      </c>
      <c r="E370" s="105" t="str">
        <f t="shared" si="14"/>
        <v>L200</v>
      </c>
      <c r="F370" s="59" t="s">
        <v>27</v>
      </c>
      <c r="G370" s="172"/>
      <c r="H370" s="164" t="s">
        <v>24</v>
      </c>
      <c r="I370" s="57" t="s">
        <v>24</v>
      </c>
      <c r="J370" s="140"/>
      <c r="K370" s="58" t="s">
        <v>26</v>
      </c>
      <c r="L370" s="58" t="s">
        <v>8</v>
      </c>
      <c r="M370" s="172"/>
      <c r="N370" s="132" t="s">
        <v>26</v>
      </c>
      <c r="O370" s="57" t="s">
        <v>9</v>
      </c>
      <c r="P370" s="141"/>
      <c r="Q370" s="104"/>
      <c r="S370" s="173"/>
      <c r="T370" s="132"/>
      <c r="V370" s="142"/>
    </row>
    <row r="371" spans="1:22" ht="15" outlineLevel="1" x14ac:dyDescent="0.25">
      <c r="A371" s="86" t="s">
        <v>40</v>
      </c>
      <c r="B371" s="70" t="s">
        <v>981</v>
      </c>
      <c r="C371" s="56" t="s">
        <v>982</v>
      </c>
      <c r="D371" s="87" t="s">
        <v>983</v>
      </c>
      <c r="E371" s="105" t="str">
        <f t="shared" si="14"/>
        <v>L200</v>
      </c>
      <c r="F371" s="59" t="s">
        <v>27</v>
      </c>
      <c r="G371" s="172"/>
      <c r="H371" s="164" t="s">
        <v>24</v>
      </c>
      <c r="I371" s="57" t="s">
        <v>24</v>
      </c>
      <c r="J371" s="140"/>
      <c r="K371" s="58" t="s">
        <v>26</v>
      </c>
      <c r="L371" s="58" t="s">
        <v>8</v>
      </c>
      <c r="M371" s="172"/>
      <c r="N371" s="132" t="s">
        <v>26</v>
      </c>
      <c r="O371" s="57" t="s">
        <v>9</v>
      </c>
      <c r="P371" s="141"/>
      <c r="Q371" s="104"/>
      <c r="S371" s="173"/>
      <c r="T371" s="132"/>
      <c r="V371" s="142"/>
    </row>
    <row r="372" spans="1:22" ht="15" outlineLevel="1" x14ac:dyDescent="0.25">
      <c r="A372" s="86" t="s">
        <v>40</v>
      </c>
      <c r="B372" s="70" t="s">
        <v>984</v>
      </c>
      <c r="C372" s="52" t="s">
        <v>98</v>
      </c>
      <c r="D372" s="87" t="s">
        <v>985</v>
      </c>
      <c r="E372" s="105" t="str">
        <f t="shared" si="14"/>
        <v>L200</v>
      </c>
      <c r="F372" s="59" t="s">
        <v>27</v>
      </c>
      <c r="G372" s="172"/>
      <c r="H372" s="164" t="s">
        <v>24</v>
      </c>
      <c r="I372" s="57" t="s">
        <v>24</v>
      </c>
      <c r="J372" s="140"/>
      <c r="K372" s="58" t="s">
        <v>26</v>
      </c>
      <c r="L372" s="58" t="s">
        <v>8</v>
      </c>
      <c r="M372" s="172"/>
      <c r="N372" s="132" t="s">
        <v>26</v>
      </c>
      <c r="O372" s="57" t="s">
        <v>9</v>
      </c>
      <c r="P372" s="141"/>
      <c r="Q372" s="104"/>
      <c r="S372" s="173"/>
      <c r="T372" s="132"/>
      <c r="V372" s="142"/>
    </row>
    <row r="373" spans="1:22" s="73" customFormat="1" x14ac:dyDescent="0.25">
      <c r="A373" s="95"/>
      <c r="B373" s="69" t="s">
        <v>986</v>
      </c>
      <c r="C373" s="66" t="s">
        <v>987</v>
      </c>
      <c r="D373" s="92" t="s">
        <v>988</v>
      </c>
      <c r="E373" s="110"/>
      <c r="F373" s="71"/>
      <c r="G373" s="71"/>
      <c r="H373" s="165"/>
      <c r="I373" s="158"/>
      <c r="J373" s="128"/>
      <c r="K373" s="72"/>
      <c r="L373" s="72"/>
      <c r="M373" s="71"/>
      <c r="N373" s="135"/>
      <c r="O373" s="72"/>
      <c r="P373" s="111"/>
      <c r="Q373" s="135"/>
      <c r="R373" s="72"/>
      <c r="S373" s="71"/>
      <c r="T373" s="135" t="s">
        <v>1846</v>
      </c>
      <c r="U373" s="72"/>
      <c r="V373" s="109" t="s">
        <v>1953</v>
      </c>
    </row>
    <row r="374" spans="1:22" ht="27" outlineLevel="1" x14ac:dyDescent="0.25">
      <c r="A374" s="86" t="s">
        <v>40</v>
      </c>
      <c r="B374" s="70" t="s">
        <v>989</v>
      </c>
      <c r="C374" s="56" t="s">
        <v>990</v>
      </c>
      <c r="D374" s="87" t="s">
        <v>991</v>
      </c>
      <c r="E374" s="105" t="str">
        <f t="shared" si="14"/>
        <v>L200</v>
      </c>
      <c r="F374" s="59" t="s">
        <v>27</v>
      </c>
      <c r="G374" s="172"/>
      <c r="H374" s="164" t="s">
        <v>24</v>
      </c>
      <c r="I374" s="57" t="s">
        <v>24</v>
      </c>
      <c r="J374" s="140"/>
      <c r="K374" s="58" t="s">
        <v>26</v>
      </c>
      <c r="L374" s="58" t="s">
        <v>8</v>
      </c>
      <c r="M374" s="172"/>
      <c r="N374" s="132" t="s">
        <v>26</v>
      </c>
      <c r="O374" s="57" t="s">
        <v>9</v>
      </c>
      <c r="P374" s="141"/>
      <c r="Q374" s="104"/>
      <c r="S374" s="173"/>
      <c r="T374" s="132"/>
      <c r="V374" s="142"/>
    </row>
    <row r="375" spans="1:22" ht="15" outlineLevel="1" x14ac:dyDescent="0.25">
      <c r="A375" s="86" t="s">
        <v>40</v>
      </c>
      <c r="B375" s="70" t="s">
        <v>992</v>
      </c>
      <c r="C375" s="56" t="s">
        <v>993</v>
      </c>
      <c r="D375" s="87" t="s">
        <v>994</v>
      </c>
      <c r="E375" s="105" t="str">
        <f t="shared" si="14"/>
        <v>L200</v>
      </c>
      <c r="F375" s="59" t="s">
        <v>27</v>
      </c>
      <c r="G375" s="172"/>
      <c r="H375" s="164" t="s">
        <v>24</v>
      </c>
      <c r="I375" s="57" t="s">
        <v>24</v>
      </c>
      <c r="J375" s="140"/>
      <c r="K375" s="58" t="s">
        <v>26</v>
      </c>
      <c r="L375" s="58" t="s">
        <v>8</v>
      </c>
      <c r="M375" s="172"/>
      <c r="N375" s="132" t="s">
        <v>26</v>
      </c>
      <c r="O375" s="57" t="s">
        <v>9</v>
      </c>
      <c r="P375" s="141"/>
      <c r="Q375" s="104"/>
      <c r="S375" s="173"/>
      <c r="T375" s="132"/>
      <c r="V375" s="142"/>
    </row>
    <row r="376" spans="1:22" ht="15" outlineLevel="1" x14ac:dyDescent="0.25">
      <c r="A376" s="86" t="s">
        <v>40</v>
      </c>
      <c r="B376" s="70" t="s">
        <v>995</v>
      </c>
      <c r="C376" s="56"/>
      <c r="D376" s="87" t="s">
        <v>996</v>
      </c>
      <c r="E376" s="105" t="str">
        <f t="shared" si="14"/>
        <v>L200</v>
      </c>
      <c r="F376" s="59" t="s">
        <v>27</v>
      </c>
      <c r="G376" s="172"/>
      <c r="H376" s="164" t="s">
        <v>24</v>
      </c>
      <c r="I376" s="57" t="s">
        <v>24</v>
      </c>
      <c r="J376" s="140"/>
      <c r="K376" s="58" t="s">
        <v>26</v>
      </c>
      <c r="L376" s="58" t="s">
        <v>8</v>
      </c>
      <c r="M376" s="172"/>
      <c r="N376" s="132" t="s">
        <v>26</v>
      </c>
      <c r="O376" s="57" t="s">
        <v>9</v>
      </c>
      <c r="P376" s="141"/>
      <c r="Q376" s="104"/>
      <c r="S376" s="173"/>
      <c r="T376" s="132"/>
      <c r="V376" s="142"/>
    </row>
    <row r="377" spans="1:22" ht="15" outlineLevel="1" x14ac:dyDescent="0.25">
      <c r="A377" s="86" t="s">
        <v>40</v>
      </c>
      <c r="B377" s="70" t="s">
        <v>997</v>
      </c>
      <c r="C377" s="56" t="s">
        <v>998</v>
      </c>
      <c r="D377" s="87" t="s">
        <v>999</v>
      </c>
      <c r="E377" s="105" t="str">
        <f t="shared" si="14"/>
        <v>L200</v>
      </c>
      <c r="F377" s="59" t="s">
        <v>27</v>
      </c>
      <c r="G377" s="172"/>
      <c r="H377" s="164" t="s">
        <v>24</v>
      </c>
      <c r="I377" s="57" t="s">
        <v>24</v>
      </c>
      <c r="J377" s="140"/>
      <c r="K377" s="58" t="s">
        <v>26</v>
      </c>
      <c r="L377" s="58" t="s">
        <v>8</v>
      </c>
      <c r="M377" s="172"/>
      <c r="N377" s="132" t="s">
        <v>26</v>
      </c>
      <c r="O377" s="57" t="s">
        <v>9</v>
      </c>
      <c r="P377" s="141"/>
      <c r="Q377" s="104"/>
      <c r="S377" s="173"/>
      <c r="T377" s="132"/>
      <c r="V377" s="142"/>
    </row>
    <row r="378" spans="1:22" s="73" customFormat="1" x14ac:dyDescent="0.25">
      <c r="A378" s="95"/>
      <c r="B378" s="69" t="s">
        <v>1000</v>
      </c>
      <c r="C378" s="66" t="s">
        <v>1001</v>
      </c>
      <c r="D378" s="92" t="s">
        <v>1002</v>
      </c>
      <c r="E378" s="110"/>
      <c r="F378" s="71"/>
      <c r="G378" s="71"/>
      <c r="H378" s="165"/>
      <c r="I378" s="158"/>
      <c r="J378" s="128"/>
      <c r="K378" s="72"/>
      <c r="L378" s="72"/>
      <c r="M378" s="71"/>
      <c r="N378" s="135"/>
      <c r="O378" s="72"/>
      <c r="P378" s="111"/>
      <c r="Q378" s="135"/>
      <c r="R378" s="72"/>
      <c r="S378" s="71"/>
      <c r="T378" s="135"/>
      <c r="U378" s="72"/>
      <c r="V378" s="109" t="s">
        <v>1954</v>
      </c>
    </row>
    <row r="379" spans="1:22" ht="15" outlineLevel="1" x14ac:dyDescent="0.25">
      <c r="A379" s="86" t="s">
        <v>40</v>
      </c>
      <c r="B379" s="70" t="s">
        <v>1003</v>
      </c>
      <c r="C379" s="56" t="s">
        <v>1004</v>
      </c>
      <c r="D379" s="87" t="s">
        <v>1005</v>
      </c>
      <c r="E379" s="105" t="str">
        <f t="shared" si="14"/>
        <v>L200</v>
      </c>
      <c r="F379" s="59" t="s">
        <v>27</v>
      </c>
      <c r="G379" s="172"/>
      <c r="H379" s="164" t="s">
        <v>24</v>
      </c>
      <c r="I379" s="57" t="s">
        <v>24</v>
      </c>
      <c r="J379" s="140"/>
      <c r="K379" s="58" t="s">
        <v>26</v>
      </c>
      <c r="L379" s="58" t="s">
        <v>8</v>
      </c>
      <c r="M379" s="172"/>
      <c r="N379" s="132" t="s">
        <v>26</v>
      </c>
      <c r="O379" s="57" t="s">
        <v>9</v>
      </c>
      <c r="P379" s="141"/>
      <c r="Q379" s="104"/>
      <c r="S379" s="173"/>
      <c r="T379" s="132" t="s">
        <v>37</v>
      </c>
      <c r="V379" s="142"/>
    </row>
    <row r="380" spans="1:22" ht="15" outlineLevel="1" x14ac:dyDescent="0.25">
      <c r="A380" s="86" t="s">
        <v>40</v>
      </c>
      <c r="B380" s="70" t="s">
        <v>1006</v>
      </c>
      <c r="C380" s="56" t="s">
        <v>1007</v>
      </c>
      <c r="D380" s="87" t="s">
        <v>1008</v>
      </c>
      <c r="E380" s="105" t="str">
        <f t="shared" si="14"/>
        <v>L200</v>
      </c>
      <c r="F380" s="59" t="s">
        <v>27</v>
      </c>
      <c r="G380" s="172"/>
      <c r="H380" s="164" t="s">
        <v>24</v>
      </c>
      <c r="I380" s="57" t="s">
        <v>24</v>
      </c>
      <c r="J380" s="140"/>
      <c r="K380" s="58" t="s">
        <v>26</v>
      </c>
      <c r="L380" s="58" t="s">
        <v>8</v>
      </c>
      <c r="M380" s="172"/>
      <c r="N380" s="132" t="s">
        <v>26</v>
      </c>
      <c r="O380" s="57" t="s">
        <v>9</v>
      </c>
      <c r="P380" s="141"/>
      <c r="Q380" s="104"/>
      <c r="S380" s="173"/>
      <c r="T380" s="132" t="s">
        <v>37</v>
      </c>
      <c r="V380" s="142"/>
    </row>
    <row r="381" spans="1:22" ht="27" outlineLevel="1" x14ac:dyDescent="0.25">
      <c r="A381" s="86" t="s">
        <v>40</v>
      </c>
      <c r="B381" s="70" t="s">
        <v>1009</v>
      </c>
      <c r="C381" s="56" t="s">
        <v>1010</v>
      </c>
      <c r="D381" s="87" t="s">
        <v>1011</v>
      </c>
      <c r="E381" s="105" t="str">
        <f t="shared" si="14"/>
        <v>L200</v>
      </c>
      <c r="F381" s="59" t="s">
        <v>27</v>
      </c>
      <c r="G381" s="172"/>
      <c r="H381" s="164" t="s">
        <v>24</v>
      </c>
      <c r="I381" s="57" t="s">
        <v>24</v>
      </c>
      <c r="J381" s="140"/>
      <c r="K381" s="58" t="s">
        <v>26</v>
      </c>
      <c r="L381" s="58" t="s">
        <v>8</v>
      </c>
      <c r="M381" s="172"/>
      <c r="N381" s="132" t="s">
        <v>26</v>
      </c>
      <c r="O381" s="57" t="s">
        <v>9</v>
      </c>
      <c r="P381" s="141"/>
      <c r="Q381" s="104"/>
      <c r="S381" s="173"/>
      <c r="T381" s="132" t="s">
        <v>37</v>
      </c>
      <c r="V381" s="142"/>
    </row>
    <row r="382" spans="1:22" ht="15" outlineLevel="1" x14ac:dyDescent="0.25">
      <c r="A382" s="86" t="s">
        <v>40</v>
      </c>
      <c r="B382" s="70" t="s">
        <v>1012</v>
      </c>
      <c r="C382" s="56" t="s">
        <v>1013</v>
      </c>
      <c r="D382" s="87" t="s">
        <v>1014</v>
      </c>
      <c r="E382" s="105" t="str">
        <f t="shared" si="14"/>
        <v>L200</v>
      </c>
      <c r="F382" s="59" t="s">
        <v>27</v>
      </c>
      <c r="G382" s="172"/>
      <c r="H382" s="164" t="s">
        <v>24</v>
      </c>
      <c r="I382" s="57" t="s">
        <v>24</v>
      </c>
      <c r="J382" s="140"/>
      <c r="K382" s="58" t="s">
        <v>26</v>
      </c>
      <c r="L382" s="58" t="s">
        <v>8</v>
      </c>
      <c r="M382" s="172"/>
      <c r="N382" s="132" t="s">
        <v>26</v>
      </c>
      <c r="O382" s="57" t="s">
        <v>9</v>
      </c>
      <c r="P382" s="141"/>
      <c r="Q382" s="104"/>
      <c r="S382" s="173"/>
      <c r="T382" s="132" t="s">
        <v>37</v>
      </c>
      <c r="V382" s="142"/>
    </row>
    <row r="383" spans="1:22" ht="15" outlineLevel="1" x14ac:dyDescent="0.25">
      <c r="A383" s="86" t="s">
        <v>40</v>
      </c>
      <c r="B383" s="70" t="s">
        <v>1015</v>
      </c>
      <c r="C383" s="56" t="s">
        <v>1016</v>
      </c>
      <c r="D383" s="87" t="s">
        <v>1843</v>
      </c>
      <c r="E383" s="105" t="str">
        <f t="shared" si="14"/>
        <v>L200</v>
      </c>
      <c r="F383" s="59" t="s">
        <v>27</v>
      </c>
      <c r="G383" s="172"/>
      <c r="H383" s="164" t="s">
        <v>24</v>
      </c>
      <c r="I383" s="57" t="s">
        <v>24</v>
      </c>
      <c r="J383" s="140"/>
      <c r="K383" s="58" t="s">
        <v>26</v>
      </c>
      <c r="L383" s="58" t="s">
        <v>8</v>
      </c>
      <c r="M383" s="172"/>
      <c r="N383" s="132" t="s">
        <v>26</v>
      </c>
      <c r="O383" s="57" t="s">
        <v>9</v>
      </c>
      <c r="P383" s="141"/>
      <c r="Q383" s="104"/>
      <c r="S383" s="173"/>
      <c r="T383" s="132" t="s">
        <v>37</v>
      </c>
      <c r="V383" s="142"/>
    </row>
    <row r="384" spans="1:22" ht="15" outlineLevel="1" x14ac:dyDescent="0.25">
      <c r="A384" s="86" t="s">
        <v>40</v>
      </c>
      <c r="B384" s="70" t="s">
        <v>1017</v>
      </c>
      <c r="C384" s="56"/>
      <c r="D384" s="87" t="s">
        <v>1018</v>
      </c>
      <c r="E384" s="105" t="str">
        <f t="shared" si="14"/>
        <v>L200</v>
      </c>
      <c r="F384" s="59" t="s">
        <v>27</v>
      </c>
      <c r="G384" s="172"/>
      <c r="H384" s="164" t="s">
        <v>24</v>
      </c>
      <c r="I384" s="57" t="s">
        <v>24</v>
      </c>
      <c r="J384" s="140"/>
      <c r="K384" s="58" t="s">
        <v>26</v>
      </c>
      <c r="L384" s="58" t="s">
        <v>8</v>
      </c>
      <c r="M384" s="172"/>
      <c r="N384" s="132" t="s">
        <v>26</v>
      </c>
      <c r="O384" s="57" t="s">
        <v>9</v>
      </c>
      <c r="P384" s="141"/>
      <c r="Q384" s="104"/>
      <c r="S384" s="173"/>
      <c r="T384" s="132" t="s">
        <v>37</v>
      </c>
      <c r="V384" s="142"/>
    </row>
    <row r="385" spans="1:22" ht="27" outlineLevel="1" x14ac:dyDescent="0.25">
      <c r="A385" s="86" t="s">
        <v>40</v>
      </c>
      <c r="B385" s="70" t="s">
        <v>1019</v>
      </c>
      <c r="C385" s="56"/>
      <c r="D385" s="87" t="s">
        <v>1020</v>
      </c>
      <c r="E385" s="105" t="str">
        <f t="shared" si="14"/>
        <v>L200</v>
      </c>
      <c r="F385" s="59" t="s">
        <v>27</v>
      </c>
      <c r="G385" s="172"/>
      <c r="H385" s="164" t="s">
        <v>24</v>
      </c>
      <c r="I385" s="57" t="s">
        <v>24</v>
      </c>
      <c r="J385" s="140"/>
      <c r="K385" s="58" t="s">
        <v>26</v>
      </c>
      <c r="L385" s="58" t="s">
        <v>8</v>
      </c>
      <c r="M385" s="172"/>
      <c r="N385" s="132" t="s">
        <v>26</v>
      </c>
      <c r="O385" s="57" t="s">
        <v>9</v>
      </c>
      <c r="P385" s="141"/>
      <c r="Q385" s="104"/>
      <c r="S385" s="173"/>
      <c r="T385" s="132" t="s">
        <v>37</v>
      </c>
      <c r="V385" s="142"/>
    </row>
    <row r="386" spans="1:22" ht="15" outlineLevel="1" x14ac:dyDescent="0.25">
      <c r="A386" s="86" t="s">
        <v>40</v>
      </c>
      <c r="B386" s="70" t="s">
        <v>1021</v>
      </c>
      <c r="C386" s="56"/>
      <c r="D386" s="87" t="s">
        <v>1022</v>
      </c>
      <c r="E386" s="105" t="str">
        <f t="shared" si="14"/>
        <v>L200</v>
      </c>
      <c r="F386" s="59" t="s">
        <v>27</v>
      </c>
      <c r="G386" s="172"/>
      <c r="H386" s="164" t="s">
        <v>24</v>
      </c>
      <c r="I386" s="57" t="s">
        <v>24</v>
      </c>
      <c r="J386" s="140"/>
      <c r="K386" s="58" t="s">
        <v>26</v>
      </c>
      <c r="L386" s="58" t="s">
        <v>8</v>
      </c>
      <c r="M386" s="172"/>
      <c r="N386" s="132" t="s">
        <v>26</v>
      </c>
      <c r="O386" s="57" t="s">
        <v>9</v>
      </c>
      <c r="P386" s="141"/>
      <c r="Q386" s="104"/>
      <c r="S386" s="173"/>
      <c r="T386" s="132" t="s">
        <v>37</v>
      </c>
      <c r="V386" s="142"/>
    </row>
    <row r="387" spans="1:22" ht="15" outlineLevel="1" x14ac:dyDescent="0.25">
      <c r="A387" s="86" t="s">
        <v>40</v>
      </c>
      <c r="B387" s="70" t="s">
        <v>1023</v>
      </c>
      <c r="C387" s="56"/>
      <c r="D387" s="87" t="s">
        <v>1024</v>
      </c>
      <c r="E387" s="105" t="str">
        <f t="shared" si="14"/>
        <v>L200</v>
      </c>
      <c r="F387" s="59" t="s">
        <v>27</v>
      </c>
      <c r="G387" s="172"/>
      <c r="H387" s="164" t="s">
        <v>24</v>
      </c>
      <c r="I387" s="57" t="s">
        <v>24</v>
      </c>
      <c r="J387" s="140"/>
      <c r="K387" s="58" t="s">
        <v>26</v>
      </c>
      <c r="L387" s="58" t="s">
        <v>8</v>
      </c>
      <c r="M387" s="172"/>
      <c r="N387" s="132" t="s">
        <v>26</v>
      </c>
      <c r="O387" s="57" t="s">
        <v>9</v>
      </c>
      <c r="P387" s="141"/>
      <c r="Q387" s="104"/>
      <c r="S387" s="173"/>
      <c r="T387" s="132" t="s">
        <v>37</v>
      </c>
      <c r="V387" s="142"/>
    </row>
    <row r="388" spans="1:22" ht="15" outlineLevel="1" x14ac:dyDescent="0.25">
      <c r="A388" s="86" t="s">
        <v>40</v>
      </c>
      <c r="B388" s="70" t="s">
        <v>1025</v>
      </c>
      <c r="C388" s="56"/>
      <c r="D388" s="87" t="s">
        <v>1026</v>
      </c>
      <c r="E388" s="105" t="str">
        <f t="shared" si="14"/>
        <v>L200</v>
      </c>
      <c r="F388" s="59" t="s">
        <v>27</v>
      </c>
      <c r="G388" s="172"/>
      <c r="H388" s="164" t="s">
        <v>24</v>
      </c>
      <c r="I388" s="57" t="s">
        <v>24</v>
      </c>
      <c r="J388" s="140"/>
      <c r="K388" s="58" t="s">
        <v>26</v>
      </c>
      <c r="L388" s="58" t="s">
        <v>8</v>
      </c>
      <c r="M388" s="172"/>
      <c r="N388" s="132" t="s">
        <v>26</v>
      </c>
      <c r="O388" s="57" t="s">
        <v>9</v>
      </c>
      <c r="P388" s="141"/>
      <c r="Q388" s="104"/>
      <c r="S388" s="173"/>
      <c r="T388" s="132" t="s">
        <v>37</v>
      </c>
      <c r="V388" s="142"/>
    </row>
    <row r="389" spans="1:22" ht="15" outlineLevel="1" x14ac:dyDescent="0.25">
      <c r="A389" s="86" t="s">
        <v>40</v>
      </c>
      <c r="B389" s="70" t="s">
        <v>1027</v>
      </c>
      <c r="C389" s="56" t="s">
        <v>1001</v>
      </c>
      <c r="D389" s="87" t="s">
        <v>1002</v>
      </c>
      <c r="E389" s="105" t="str">
        <f t="shared" si="14"/>
        <v>L200</v>
      </c>
      <c r="F389" s="59" t="s">
        <v>27</v>
      </c>
      <c r="G389" s="172"/>
      <c r="H389" s="164" t="s">
        <v>24</v>
      </c>
      <c r="I389" s="57" t="s">
        <v>24</v>
      </c>
      <c r="J389" s="140"/>
      <c r="K389" s="58" t="s">
        <v>26</v>
      </c>
      <c r="L389" s="58" t="s">
        <v>8</v>
      </c>
      <c r="M389" s="172"/>
      <c r="N389" s="132" t="s">
        <v>26</v>
      </c>
      <c r="O389" s="57" t="s">
        <v>9</v>
      </c>
      <c r="P389" s="141"/>
      <c r="Q389" s="104"/>
      <c r="S389" s="173"/>
      <c r="T389" s="132" t="s">
        <v>37</v>
      </c>
      <c r="V389" s="142"/>
    </row>
    <row r="390" spans="1:22" s="73" customFormat="1" x14ac:dyDescent="0.25">
      <c r="A390" s="95"/>
      <c r="B390" s="69" t="s">
        <v>1028</v>
      </c>
      <c r="C390" s="66" t="s">
        <v>1029</v>
      </c>
      <c r="D390" s="92" t="s">
        <v>1030</v>
      </c>
      <c r="E390" s="110"/>
      <c r="F390" s="71"/>
      <c r="G390" s="71"/>
      <c r="H390" s="165"/>
      <c r="I390" s="158"/>
      <c r="J390" s="128"/>
      <c r="K390" s="72"/>
      <c r="L390" s="72"/>
      <c r="M390" s="71"/>
      <c r="N390" s="135"/>
      <c r="O390" s="72"/>
      <c r="P390" s="111"/>
      <c r="Q390" s="135"/>
      <c r="R390" s="72"/>
      <c r="S390" s="71"/>
      <c r="T390" s="135" t="s">
        <v>1846</v>
      </c>
      <c r="U390" s="72"/>
      <c r="V390" s="109" t="s">
        <v>1953</v>
      </c>
    </row>
    <row r="391" spans="1:22" ht="15" outlineLevel="1" x14ac:dyDescent="0.25">
      <c r="A391" s="86" t="s">
        <v>40</v>
      </c>
      <c r="B391" s="70" t="s">
        <v>1031</v>
      </c>
      <c r="C391" s="56" t="s">
        <v>1032</v>
      </c>
      <c r="D391" s="87" t="s">
        <v>1033</v>
      </c>
      <c r="E391" s="105" t="str">
        <f t="shared" si="14"/>
        <v>L200</v>
      </c>
      <c r="F391" s="59" t="s">
        <v>27</v>
      </c>
      <c r="G391" s="172"/>
      <c r="H391" s="164" t="s">
        <v>24</v>
      </c>
      <c r="I391" s="57" t="s">
        <v>24</v>
      </c>
      <c r="J391" s="140"/>
      <c r="K391" s="58" t="s">
        <v>26</v>
      </c>
      <c r="L391" s="58" t="s">
        <v>8</v>
      </c>
      <c r="M391" s="172"/>
      <c r="N391" s="132" t="s">
        <v>37</v>
      </c>
      <c r="O391" s="58" t="s">
        <v>27</v>
      </c>
      <c r="P391" s="141"/>
      <c r="Q391" s="104"/>
      <c r="S391" s="173"/>
      <c r="T391" s="132"/>
      <c r="V391" s="142"/>
    </row>
    <row r="392" spans="1:22" ht="15" outlineLevel="1" x14ac:dyDescent="0.25">
      <c r="A392" s="86" t="s">
        <v>40</v>
      </c>
      <c r="B392" s="70" t="s">
        <v>1034</v>
      </c>
      <c r="C392" s="56"/>
      <c r="D392" s="87" t="s">
        <v>1035</v>
      </c>
      <c r="E392" s="105" t="str">
        <f t="shared" si="14"/>
        <v>L200</v>
      </c>
      <c r="F392" s="59" t="s">
        <v>27</v>
      </c>
      <c r="G392" s="172"/>
      <c r="H392" s="164" t="s">
        <v>24</v>
      </c>
      <c r="I392" s="57" t="s">
        <v>24</v>
      </c>
      <c r="J392" s="140"/>
      <c r="K392" s="58" t="s">
        <v>26</v>
      </c>
      <c r="L392" s="58" t="s">
        <v>8</v>
      </c>
      <c r="M392" s="172"/>
      <c r="N392" s="132" t="s">
        <v>37</v>
      </c>
      <c r="O392" s="58" t="s">
        <v>27</v>
      </c>
      <c r="P392" s="141"/>
      <c r="Q392" s="104"/>
      <c r="S392" s="173"/>
      <c r="T392" s="132"/>
      <c r="V392" s="142"/>
    </row>
    <row r="393" spans="1:22" ht="15" outlineLevel="1" x14ac:dyDescent="0.25">
      <c r="A393" s="86" t="s">
        <v>40</v>
      </c>
      <c r="B393" s="70" t="s">
        <v>1036</v>
      </c>
      <c r="C393" s="56" t="s">
        <v>1838</v>
      </c>
      <c r="D393" s="87" t="s">
        <v>1037</v>
      </c>
      <c r="E393" s="105" t="str">
        <f t="shared" si="14"/>
        <v>L200</v>
      </c>
      <c r="F393" s="59" t="s">
        <v>27</v>
      </c>
      <c r="G393" s="172"/>
      <c r="H393" s="164" t="s">
        <v>24</v>
      </c>
      <c r="I393" s="57" t="s">
        <v>24</v>
      </c>
      <c r="J393" s="140"/>
      <c r="K393" s="58" t="s">
        <v>26</v>
      </c>
      <c r="L393" s="58" t="s">
        <v>8</v>
      </c>
      <c r="M393" s="172"/>
      <c r="N393" s="132" t="s">
        <v>37</v>
      </c>
      <c r="O393" s="58" t="s">
        <v>27</v>
      </c>
      <c r="P393" s="141"/>
      <c r="Q393" s="104"/>
      <c r="S393" s="173"/>
      <c r="T393" s="132"/>
      <c r="V393" s="142"/>
    </row>
    <row r="394" spans="1:22" ht="15" outlineLevel="1" x14ac:dyDescent="0.25">
      <c r="A394" s="86" t="s">
        <v>40</v>
      </c>
      <c r="B394" s="70" t="s">
        <v>1038</v>
      </c>
      <c r="C394" s="56" t="s">
        <v>1039</v>
      </c>
      <c r="D394" s="87" t="s">
        <v>1040</v>
      </c>
      <c r="E394" s="105" t="str">
        <f t="shared" si="14"/>
        <v>L200</v>
      </c>
      <c r="F394" s="59" t="s">
        <v>27</v>
      </c>
      <c r="G394" s="172"/>
      <c r="H394" s="164" t="s">
        <v>24</v>
      </c>
      <c r="I394" s="57" t="s">
        <v>24</v>
      </c>
      <c r="J394" s="140"/>
      <c r="K394" s="58" t="s">
        <v>26</v>
      </c>
      <c r="L394" s="58" t="s">
        <v>8</v>
      </c>
      <c r="M394" s="172"/>
      <c r="N394" s="132" t="s">
        <v>37</v>
      </c>
      <c r="O394" s="58" t="s">
        <v>27</v>
      </c>
      <c r="P394" s="141"/>
      <c r="Q394" s="104"/>
      <c r="S394" s="173"/>
      <c r="T394" s="132"/>
      <c r="V394" s="142"/>
    </row>
    <row r="395" spans="1:22" ht="15" outlineLevel="1" x14ac:dyDescent="0.25">
      <c r="A395" s="86" t="s">
        <v>40</v>
      </c>
      <c r="B395" s="70" t="s">
        <v>1041</v>
      </c>
      <c r="C395" s="56"/>
      <c r="D395" s="87" t="s">
        <v>1042</v>
      </c>
      <c r="E395" s="105" t="str">
        <f t="shared" si="14"/>
        <v>L200</v>
      </c>
      <c r="F395" s="59" t="s">
        <v>27</v>
      </c>
      <c r="G395" s="172"/>
      <c r="H395" s="164" t="s">
        <v>24</v>
      </c>
      <c r="I395" s="57" t="s">
        <v>24</v>
      </c>
      <c r="J395" s="140"/>
      <c r="K395" s="58" t="s">
        <v>26</v>
      </c>
      <c r="L395" s="58" t="s">
        <v>8</v>
      </c>
      <c r="M395" s="172"/>
      <c r="N395" s="132" t="s">
        <v>37</v>
      </c>
      <c r="O395" s="58" t="s">
        <v>27</v>
      </c>
      <c r="P395" s="141"/>
      <c r="Q395" s="104"/>
      <c r="S395" s="173"/>
      <c r="T395" s="132"/>
      <c r="V395" s="142"/>
    </row>
    <row r="396" spans="1:22" ht="15" outlineLevel="1" x14ac:dyDescent="0.25">
      <c r="A396" s="86" t="s">
        <v>40</v>
      </c>
      <c r="B396" s="70" t="s">
        <v>1043</v>
      </c>
      <c r="C396" s="52" t="s">
        <v>421</v>
      </c>
      <c r="D396" s="87" t="s">
        <v>1044</v>
      </c>
      <c r="E396" s="105" t="str">
        <f t="shared" si="14"/>
        <v>L200</v>
      </c>
      <c r="F396" s="59" t="s">
        <v>27</v>
      </c>
      <c r="G396" s="172"/>
      <c r="H396" s="164" t="s">
        <v>24</v>
      </c>
      <c r="I396" s="57" t="s">
        <v>24</v>
      </c>
      <c r="J396" s="140"/>
      <c r="K396" s="58" t="s">
        <v>26</v>
      </c>
      <c r="L396" s="58" t="s">
        <v>8</v>
      </c>
      <c r="M396" s="172"/>
      <c r="N396" s="132" t="s">
        <v>37</v>
      </c>
      <c r="O396" s="58" t="s">
        <v>27</v>
      </c>
      <c r="P396" s="141"/>
      <c r="Q396" s="104"/>
      <c r="S396" s="173"/>
      <c r="T396" s="132"/>
      <c r="V396" s="142"/>
    </row>
    <row r="397" spans="1:22" s="73" customFormat="1" x14ac:dyDescent="0.25">
      <c r="A397" s="95"/>
      <c r="B397" s="69" t="s">
        <v>1045</v>
      </c>
      <c r="C397" s="66" t="s">
        <v>1046</v>
      </c>
      <c r="D397" s="92" t="s">
        <v>1047</v>
      </c>
      <c r="E397" s="110"/>
      <c r="F397" s="71"/>
      <c r="G397" s="71"/>
      <c r="H397" s="165"/>
      <c r="I397" s="158"/>
      <c r="J397" s="128"/>
      <c r="K397" s="72"/>
      <c r="L397" s="72"/>
      <c r="M397" s="71"/>
      <c r="N397" s="135"/>
      <c r="O397" s="72"/>
      <c r="P397" s="111"/>
      <c r="Q397" s="135"/>
      <c r="R397" s="72"/>
      <c r="S397" s="71"/>
      <c r="T397" s="135" t="s">
        <v>1846</v>
      </c>
      <c r="U397" s="72"/>
      <c r="V397" s="109" t="s">
        <v>1953</v>
      </c>
    </row>
    <row r="398" spans="1:22" ht="15" outlineLevel="1" x14ac:dyDescent="0.25">
      <c r="A398" s="86" t="s">
        <v>40</v>
      </c>
      <c r="B398" s="70" t="s">
        <v>1048</v>
      </c>
      <c r="C398" s="56" t="s">
        <v>1049</v>
      </c>
      <c r="D398" s="87" t="s">
        <v>1050</v>
      </c>
      <c r="E398" s="105" t="str">
        <f t="shared" si="14"/>
        <v>L200</v>
      </c>
      <c r="F398" s="59" t="s">
        <v>27</v>
      </c>
      <c r="G398" s="172"/>
      <c r="H398" s="164" t="s">
        <v>24</v>
      </c>
      <c r="I398" s="57" t="s">
        <v>24</v>
      </c>
      <c r="J398" s="140"/>
      <c r="K398" s="58" t="s">
        <v>26</v>
      </c>
      <c r="L398" s="58" t="s">
        <v>8</v>
      </c>
      <c r="M398" s="172"/>
      <c r="N398" s="132" t="s">
        <v>26</v>
      </c>
      <c r="O398" s="57" t="s">
        <v>9</v>
      </c>
      <c r="P398" s="141"/>
      <c r="Q398" s="104"/>
      <c r="S398" s="173"/>
      <c r="T398" s="132"/>
      <c r="V398" s="142"/>
    </row>
    <row r="399" spans="1:22" ht="15" outlineLevel="1" x14ac:dyDescent="0.25">
      <c r="A399" s="86" t="s">
        <v>40</v>
      </c>
      <c r="B399" s="70" t="s">
        <v>1051</v>
      </c>
      <c r="C399" s="56" t="s">
        <v>1052</v>
      </c>
      <c r="D399" s="87" t="s">
        <v>1053</v>
      </c>
      <c r="E399" s="105" t="str">
        <f t="shared" si="14"/>
        <v>L200</v>
      </c>
      <c r="F399" s="59" t="s">
        <v>27</v>
      </c>
      <c r="G399" s="172"/>
      <c r="H399" s="164" t="s">
        <v>24</v>
      </c>
      <c r="I399" s="57" t="s">
        <v>24</v>
      </c>
      <c r="J399" s="140"/>
      <c r="K399" s="58" t="s">
        <v>26</v>
      </c>
      <c r="L399" s="58" t="s">
        <v>8</v>
      </c>
      <c r="M399" s="172"/>
      <c r="N399" s="132" t="s">
        <v>26</v>
      </c>
      <c r="O399" s="57" t="s">
        <v>9</v>
      </c>
      <c r="P399" s="141"/>
      <c r="Q399" s="104"/>
      <c r="S399" s="173"/>
      <c r="T399" s="132"/>
      <c r="V399" s="142"/>
    </row>
    <row r="400" spans="1:22" ht="15" outlineLevel="1" x14ac:dyDescent="0.25">
      <c r="A400" s="86" t="s">
        <v>40</v>
      </c>
      <c r="B400" s="70" t="s">
        <v>1054</v>
      </c>
      <c r="C400" s="56"/>
      <c r="D400" s="87" t="s">
        <v>1055</v>
      </c>
      <c r="E400" s="105" t="str">
        <f t="shared" si="14"/>
        <v>L200</v>
      </c>
      <c r="F400" s="59" t="s">
        <v>27</v>
      </c>
      <c r="G400" s="172"/>
      <c r="H400" s="164" t="s">
        <v>24</v>
      </c>
      <c r="I400" s="57" t="s">
        <v>24</v>
      </c>
      <c r="J400" s="140"/>
      <c r="K400" s="58" t="s">
        <v>26</v>
      </c>
      <c r="L400" s="58" t="s">
        <v>8</v>
      </c>
      <c r="M400" s="172"/>
      <c r="N400" s="132" t="s">
        <v>26</v>
      </c>
      <c r="O400" s="57" t="s">
        <v>9</v>
      </c>
      <c r="P400" s="141"/>
      <c r="Q400" s="104"/>
      <c r="S400" s="173"/>
      <c r="T400" s="132"/>
      <c r="V400" s="142"/>
    </row>
    <row r="401" spans="1:22" ht="15" outlineLevel="1" x14ac:dyDescent="0.25">
      <c r="A401" s="86" t="s">
        <v>40</v>
      </c>
      <c r="B401" s="70" t="s">
        <v>1056</v>
      </c>
      <c r="C401" s="56"/>
      <c r="D401" s="87" t="s">
        <v>1057</v>
      </c>
      <c r="E401" s="105" t="str">
        <f t="shared" si="14"/>
        <v>L200</v>
      </c>
      <c r="F401" s="59" t="s">
        <v>27</v>
      </c>
      <c r="G401" s="172"/>
      <c r="H401" s="164" t="s">
        <v>24</v>
      </c>
      <c r="I401" s="57" t="s">
        <v>24</v>
      </c>
      <c r="J401" s="140"/>
      <c r="K401" s="58" t="s">
        <v>26</v>
      </c>
      <c r="L401" s="58" t="s">
        <v>8</v>
      </c>
      <c r="M401" s="172"/>
      <c r="N401" s="132" t="s">
        <v>26</v>
      </c>
      <c r="O401" s="57" t="s">
        <v>9</v>
      </c>
      <c r="P401" s="141"/>
      <c r="Q401" s="104"/>
      <c r="S401" s="173"/>
      <c r="T401" s="132"/>
      <c r="V401" s="142"/>
    </row>
    <row r="402" spans="1:22" ht="15" outlineLevel="1" x14ac:dyDescent="0.25">
      <c r="A402" s="86" t="s">
        <v>40</v>
      </c>
      <c r="B402" s="70" t="s">
        <v>1058</v>
      </c>
      <c r="C402" s="56"/>
      <c r="D402" s="87" t="s">
        <v>1059</v>
      </c>
      <c r="E402" s="105" t="str">
        <f t="shared" si="14"/>
        <v>L200</v>
      </c>
      <c r="F402" s="59" t="s">
        <v>27</v>
      </c>
      <c r="G402" s="172"/>
      <c r="H402" s="164" t="s">
        <v>24</v>
      </c>
      <c r="I402" s="57" t="s">
        <v>24</v>
      </c>
      <c r="J402" s="140"/>
      <c r="K402" s="58" t="s">
        <v>26</v>
      </c>
      <c r="L402" s="58" t="s">
        <v>8</v>
      </c>
      <c r="M402" s="172"/>
      <c r="N402" s="132" t="s">
        <v>26</v>
      </c>
      <c r="O402" s="57" t="s">
        <v>9</v>
      </c>
      <c r="P402" s="141"/>
      <c r="Q402" s="104"/>
      <c r="S402" s="173"/>
      <c r="T402" s="132"/>
      <c r="V402" s="142"/>
    </row>
    <row r="403" spans="1:22" ht="15" outlineLevel="1" x14ac:dyDescent="0.25">
      <c r="A403" s="86" t="s">
        <v>40</v>
      </c>
      <c r="B403" s="70" t="s">
        <v>1060</v>
      </c>
      <c r="C403" s="56"/>
      <c r="D403" s="87" t="s">
        <v>1061</v>
      </c>
      <c r="E403" s="105" t="str">
        <f t="shared" si="14"/>
        <v>L200</v>
      </c>
      <c r="F403" s="59" t="s">
        <v>27</v>
      </c>
      <c r="G403" s="172"/>
      <c r="H403" s="164" t="s">
        <v>24</v>
      </c>
      <c r="I403" s="57" t="s">
        <v>24</v>
      </c>
      <c r="J403" s="140"/>
      <c r="K403" s="58" t="s">
        <v>26</v>
      </c>
      <c r="L403" s="58" t="s">
        <v>8</v>
      </c>
      <c r="M403" s="172"/>
      <c r="N403" s="132" t="s">
        <v>26</v>
      </c>
      <c r="O403" s="57" t="s">
        <v>9</v>
      </c>
      <c r="P403" s="141"/>
      <c r="Q403" s="104"/>
      <c r="S403" s="173"/>
      <c r="T403" s="132"/>
      <c r="V403" s="142"/>
    </row>
    <row r="404" spans="1:22" ht="27" outlineLevel="1" x14ac:dyDescent="0.25">
      <c r="A404" s="86" t="s">
        <v>40</v>
      </c>
      <c r="B404" s="70" t="s">
        <v>1062</v>
      </c>
      <c r="C404" s="52" t="s">
        <v>421</v>
      </c>
      <c r="D404" s="87" t="s">
        <v>1063</v>
      </c>
      <c r="E404" s="105" t="str">
        <f t="shared" si="14"/>
        <v>L200</v>
      </c>
      <c r="F404" s="59" t="s">
        <v>27</v>
      </c>
      <c r="G404" s="172"/>
      <c r="H404" s="164" t="s">
        <v>24</v>
      </c>
      <c r="I404" s="57" t="s">
        <v>24</v>
      </c>
      <c r="J404" s="140"/>
      <c r="K404" s="58" t="s">
        <v>26</v>
      </c>
      <c r="L404" s="58" t="s">
        <v>8</v>
      </c>
      <c r="M404" s="172"/>
      <c r="N404" s="132" t="s">
        <v>26</v>
      </c>
      <c r="O404" s="57" t="s">
        <v>9</v>
      </c>
      <c r="P404" s="141"/>
      <c r="Q404" s="104"/>
      <c r="S404" s="173"/>
      <c r="T404" s="132"/>
      <c r="V404" s="142"/>
    </row>
    <row r="405" spans="1:22" s="64" customFormat="1" ht="27" collapsed="1" x14ac:dyDescent="0.25">
      <c r="A405" s="89"/>
      <c r="B405" s="61" t="s">
        <v>1064</v>
      </c>
      <c r="C405" s="62"/>
      <c r="D405" s="90" t="s">
        <v>1065</v>
      </c>
      <c r="E405" s="106"/>
      <c r="F405" s="63"/>
      <c r="G405" s="155"/>
      <c r="H405" s="162"/>
      <c r="I405" s="156"/>
      <c r="J405" s="126"/>
      <c r="K405" s="60"/>
      <c r="L405" s="60"/>
      <c r="M405" s="155"/>
      <c r="N405" s="133"/>
      <c r="O405" s="60"/>
      <c r="P405" s="107"/>
      <c r="Q405" s="117"/>
      <c r="R405" s="62"/>
      <c r="S405" s="160"/>
      <c r="T405" s="169"/>
      <c r="U405" s="62"/>
      <c r="V405" s="118"/>
    </row>
    <row r="406" spans="1:22" s="73" customFormat="1" x14ac:dyDescent="0.25">
      <c r="A406" s="95"/>
      <c r="B406" s="69" t="s">
        <v>1066</v>
      </c>
      <c r="C406" s="66" t="s">
        <v>1067</v>
      </c>
      <c r="D406" s="92" t="s">
        <v>1068</v>
      </c>
      <c r="E406" s="110"/>
      <c r="F406" s="71"/>
      <c r="G406" s="71"/>
      <c r="H406" s="165"/>
      <c r="I406" s="158"/>
      <c r="J406" s="128"/>
      <c r="K406" s="72"/>
      <c r="L406" s="72"/>
      <c r="M406" s="71"/>
      <c r="N406" s="135"/>
      <c r="O406" s="72"/>
      <c r="P406" s="111"/>
      <c r="Q406" s="135"/>
      <c r="R406" s="72"/>
      <c r="S406" s="71"/>
      <c r="T406" s="135" t="s">
        <v>1846</v>
      </c>
      <c r="U406" s="72"/>
      <c r="V406" s="109" t="s">
        <v>1953</v>
      </c>
    </row>
    <row r="407" spans="1:22" ht="15" outlineLevel="1" x14ac:dyDescent="0.25">
      <c r="A407" s="86" t="s">
        <v>40</v>
      </c>
      <c r="B407" s="70" t="s">
        <v>1069</v>
      </c>
      <c r="C407" s="56" t="s">
        <v>1070</v>
      </c>
      <c r="D407" s="87" t="s">
        <v>1071</v>
      </c>
      <c r="E407" s="105" t="str">
        <f t="shared" ref="E407:E452" si="15">K407</f>
        <v>L200</v>
      </c>
      <c r="F407" s="59" t="s">
        <v>27</v>
      </c>
      <c r="G407" s="172"/>
      <c r="H407" s="164" t="s">
        <v>24</v>
      </c>
      <c r="I407" s="57" t="s">
        <v>24</v>
      </c>
      <c r="J407" s="140"/>
      <c r="K407" s="58" t="s">
        <v>26</v>
      </c>
      <c r="L407" s="58" t="s">
        <v>8</v>
      </c>
      <c r="M407" s="172"/>
      <c r="N407" s="132" t="s">
        <v>37</v>
      </c>
      <c r="O407" s="57" t="s">
        <v>9</v>
      </c>
      <c r="P407" s="141"/>
      <c r="Q407" s="104"/>
      <c r="S407" s="173"/>
      <c r="T407" s="132"/>
      <c r="V407" s="142"/>
    </row>
    <row r="408" spans="1:22" ht="15" outlineLevel="1" x14ac:dyDescent="0.25">
      <c r="A408" s="86" t="s">
        <v>40</v>
      </c>
      <c r="B408" s="70" t="s">
        <v>1072</v>
      </c>
      <c r="C408" s="56" t="s">
        <v>1073</v>
      </c>
      <c r="D408" s="87" t="s">
        <v>1074</v>
      </c>
      <c r="E408" s="105" t="str">
        <f t="shared" si="15"/>
        <v>L200</v>
      </c>
      <c r="F408" s="59" t="s">
        <v>27</v>
      </c>
      <c r="G408" s="172"/>
      <c r="H408" s="164" t="s">
        <v>24</v>
      </c>
      <c r="I408" s="57" t="s">
        <v>24</v>
      </c>
      <c r="J408" s="140"/>
      <c r="K408" s="58" t="s">
        <v>26</v>
      </c>
      <c r="L408" s="58" t="s">
        <v>8</v>
      </c>
      <c r="M408" s="172"/>
      <c r="N408" s="132" t="s">
        <v>37</v>
      </c>
      <c r="O408" s="57" t="s">
        <v>9</v>
      </c>
      <c r="P408" s="141"/>
      <c r="Q408" s="104"/>
      <c r="S408" s="173"/>
      <c r="T408" s="132"/>
      <c r="V408" s="142"/>
    </row>
    <row r="409" spans="1:22" ht="15" outlineLevel="1" x14ac:dyDescent="0.25">
      <c r="A409" s="86" t="s">
        <v>40</v>
      </c>
      <c r="B409" s="70" t="s">
        <v>1075</v>
      </c>
      <c r="C409" s="56" t="s">
        <v>1076</v>
      </c>
      <c r="D409" s="87" t="s">
        <v>1077</v>
      </c>
      <c r="E409" s="105" t="str">
        <f t="shared" si="15"/>
        <v>L200</v>
      </c>
      <c r="F409" s="59" t="s">
        <v>27</v>
      </c>
      <c r="G409" s="172"/>
      <c r="H409" s="164" t="s">
        <v>24</v>
      </c>
      <c r="I409" s="57" t="s">
        <v>24</v>
      </c>
      <c r="J409" s="140"/>
      <c r="K409" s="58" t="s">
        <v>26</v>
      </c>
      <c r="L409" s="58" t="s">
        <v>8</v>
      </c>
      <c r="M409" s="172"/>
      <c r="N409" s="132" t="s">
        <v>37</v>
      </c>
      <c r="O409" s="57" t="s">
        <v>9</v>
      </c>
      <c r="P409" s="141"/>
      <c r="Q409" s="104"/>
      <c r="S409" s="173"/>
      <c r="T409" s="132"/>
      <c r="V409" s="142"/>
    </row>
    <row r="410" spans="1:22" ht="15" outlineLevel="1" x14ac:dyDescent="0.25">
      <c r="A410" s="86" t="s">
        <v>40</v>
      </c>
      <c r="B410" s="70" t="s">
        <v>1078</v>
      </c>
      <c r="C410" s="52" t="s">
        <v>98</v>
      </c>
      <c r="D410" s="87" t="s">
        <v>1079</v>
      </c>
      <c r="E410" s="105" t="str">
        <f t="shared" si="15"/>
        <v>L200</v>
      </c>
      <c r="F410" s="59" t="s">
        <v>27</v>
      </c>
      <c r="G410" s="172"/>
      <c r="H410" s="164" t="s">
        <v>24</v>
      </c>
      <c r="I410" s="57" t="s">
        <v>24</v>
      </c>
      <c r="J410" s="140"/>
      <c r="K410" s="58" t="s">
        <v>26</v>
      </c>
      <c r="L410" s="58" t="s">
        <v>8</v>
      </c>
      <c r="M410" s="172"/>
      <c r="N410" s="132" t="s">
        <v>37</v>
      </c>
      <c r="O410" s="57" t="s">
        <v>9</v>
      </c>
      <c r="P410" s="141"/>
      <c r="Q410" s="104"/>
      <c r="S410" s="173"/>
      <c r="T410" s="132"/>
      <c r="V410" s="142"/>
    </row>
    <row r="411" spans="1:22" s="73" customFormat="1" x14ac:dyDescent="0.25">
      <c r="A411" s="95"/>
      <c r="B411" s="69" t="s">
        <v>1080</v>
      </c>
      <c r="C411" s="66" t="s">
        <v>1081</v>
      </c>
      <c r="D411" s="92" t="s">
        <v>1082</v>
      </c>
      <c r="E411" s="110"/>
      <c r="F411" s="71"/>
      <c r="G411" s="71"/>
      <c r="H411" s="165"/>
      <c r="I411" s="158"/>
      <c r="J411" s="128"/>
      <c r="K411" s="72"/>
      <c r="L411" s="72"/>
      <c r="M411" s="71"/>
      <c r="N411" s="135"/>
      <c r="O411" s="72"/>
      <c r="P411" s="111"/>
      <c r="Q411" s="135"/>
      <c r="R411" s="72"/>
      <c r="S411" s="71"/>
      <c r="T411" s="135" t="s">
        <v>1846</v>
      </c>
      <c r="U411" s="72"/>
      <c r="V411" s="109" t="s">
        <v>1953</v>
      </c>
    </row>
    <row r="412" spans="1:22" ht="15" outlineLevel="1" x14ac:dyDescent="0.25">
      <c r="A412" s="86" t="s">
        <v>40</v>
      </c>
      <c r="B412" s="70" t="s">
        <v>1083</v>
      </c>
      <c r="C412" s="56" t="s">
        <v>1084</v>
      </c>
      <c r="D412" s="87" t="s">
        <v>1085</v>
      </c>
      <c r="E412" s="105" t="str">
        <f t="shared" si="15"/>
        <v>L200</v>
      </c>
      <c r="F412" s="59" t="s">
        <v>27</v>
      </c>
      <c r="G412" s="172"/>
      <c r="H412" s="164" t="s">
        <v>24</v>
      </c>
      <c r="I412" s="57" t="s">
        <v>24</v>
      </c>
      <c r="J412" s="140"/>
      <c r="K412" s="58" t="s">
        <v>26</v>
      </c>
      <c r="L412" s="58" t="s">
        <v>8</v>
      </c>
      <c r="M412" s="172"/>
      <c r="N412" s="132" t="s">
        <v>37</v>
      </c>
      <c r="O412" s="57" t="s">
        <v>9</v>
      </c>
      <c r="P412" s="141"/>
      <c r="Q412" s="104"/>
      <c r="S412" s="173"/>
      <c r="T412" s="132"/>
      <c r="V412" s="142"/>
    </row>
    <row r="413" spans="1:22" ht="15" outlineLevel="1" x14ac:dyDescent="0.25">
      <c r="A413" s="86" t="s">
        <v>40</v>
      </c>
      <c r="B413" s="70" t="s">
        <v>1086</v>
      </c>
      <c r="C413" s="56" t="s">
        <v>1087</v>
      </c>
      <c r="D413" s="87" t="s">
        <v>1088</v>
      </c>
      <c r="E413" s="105" t="str">
        <f t="shared" si="15"/>
        <v>L200</v>
      </c>
      <c r="F413" s="59" t="s">
        <v>27</v>
      </c>
      <c r="G413" s="172"/>
      <c r="H413" s="164" t="s">
        <v>24</v>
      </c>
      <c r="I413" s="57" t="s">
        <v>24</v>
      </c>
      <c r="J413" s="140"/>
      <c r="K413" s="58" t="s">
        <v>26</v>
      </c>
      <c r="L413" s="58" t="s">
        <v>8</v>
      </c>
      <c r="M413" s="172"/>
      <c r="N413" s="132" t="s">
        <v>37</v>
      </c>
      <c r="O413" s="57" t="s">
        <v>9</v>
      </c>
      <c r="P413" s="141"/>
      <c r="Q413" s="104"/>
      <c r="S413" s="173"/>
      <c r="T413" s="132"/>
      <c r="V413" s="142"/>
    </row>
    <row r="414" spans="1:22" ht="15" outlineLevel="1" x14ac:dyDescent="0.25">
      <c r="A414" s="86" t="s">
        <v>40</v>
      </c>
      <c r="B414" s="70" t="s">
        <v>1089</v>
      </c>
      <c r="C414" s="56" t="s">
        <v>1090</v>
      </c>
      <c r="D414" s="87" t="s">
        <v>1091</v>
      </c>
      <c r="E414" s="105" t="str">
        <f t="shared" si="15"/>
        <v>L200</v>
      </c>
      <c r="F414" s="59" t="s">
        <v>27</v>
      </c>
      <c r="G414" s="172"/>
      <c r="H414" s="164" t="s">
        <v>24</v>
      </c>
      <c r="I414" s="57" t="s">
        <v>24</v>
      </c>
      <c r="J414" s="140"/>
      <c r="K414" s="58" t="s">
        <v>26</v>
      </c>
      <c r="L414" s="58" t="s">
        <v>8</v>
      </c>
      <c r="M414" s="172"/>
      <c r="N414" s="132" t="s">
        <v>37</v>
      </c>
      <c r="O414" s="57" t="s">
        <v>9</v>
      </c>
      <c r="P414" s="141"/>
      <c r="Q414" s="104"/>
      <c r="S414" s="173"/>
      <c r="T414" s="132"/>
      <c r="V414" s="142"/>
    </row>
    <row r="415" spans="1:22" s="73" customFormat="1" x14ac:dyDescent="0.25">
      <c r="A415" s="95"/>
      <c r="B415" s="69" t="s">
        <v>1092</v>
      </c>
      <c r="C415" s="66" t="s">
        <v>1093</v>
      </c>
      <c r="D415" s="92" t="s">
        <v>1094</v>
      </c>
      <c r="E415" s="110"/>
      <c r="F415" s="71"/>
      <c r="G415" s="71"/>
      <c r="H415" s="165"/>
      <c r="I415" s="158"/>
      <c r="J415" s="128"/>
      <c r="K415" s="72"/>
      <c r="L415" s="72"/>
      <c r="M415" s="71"/>
      <c r="N415" s="135"/>
      <c r="O415" s="72"/>
      <c r="P415" s="111"/>
      <c r="Q415" s="135"/>
      <c r="R415" s="72"/>
      <c r="S415" s="71"/>
      <c r="T415" s="135" t="s">
        <v>1846</v>
      </c>
      <c r="U415" s="72"/>
      <c r="V415" s="109" t="s">
        <v>1954</v>
      </c>
    </row>
    <row r="416" spans="1:22" ht="15" outlineLevel="1" x14ac:dyDescent="0.25">
      <c r="A416" s="86" t="s">
        <v>40</v>
      </c>
      <c r="B416" s="70" t="s">
        <v>1095</v>
      </c>
      <c r="C416" s="56" t="s">
        <v>1096</v>
      </c>
      <c r="D416" s="87" t="s">
        <v>1097</v>
      </c>
      <c r="E416" s="105" t="str">
        <f t="shared" si="15"/>
        <v>L200</v>
      </c>
      <c r="F416" s="59" t="s">
        <v>27</v>
      </c>
      <c r="G416" s="172"/>
      <c r="H416" s="164" t="s">
        <v>24</v>
      </c>
      <c r="I416" s="57" t="s">
        <v>24</v>
      </c>
      <c r="J416" s="140"/>
      <c r="K416" s="58" t="s">
        <v>26</v>
      </c>
      <c r="L416" s="58" t="s">
        <v>8</v>
      </c>
      <c r="M416" s="172"/>
      <c r="N416" s="132" t="s">
        <v>37</v>
      </c>
      <c r="O416" s="57" t="s">
        <v>9</v>
      </c>
      <c r="P416" s="141"/>
      <c r="Q416" s="104"/>
      <c r="S416" s="173"/>
      <c r="T416" s="132"/>
      <c r="V416" s="142"/>
    </row>
    <row r="417" spans="1:22" ht="27" outlineLevel="1" x14ac:dyDescent="0.25">
      <c r="A417" s="86" t="s">
        <v>40</v>
      </c>
      <c r="B417" s="70" t="s">
        <v>1098</v>
      </c>
      <c r="C417" s="56" t="s">
        <v>1099</v>
      </c>
      <c r="D417" s="87" t="s">
        <v>1100</v>
      </c>
      <c r="E417" s="105" t="str">
        <f t="shared" si="15"/>
        <v>L200</v>
      </c>
      <c r="F417" s="59" t="s">
        <v>27</v>
      </c>
      <c r="G417" s="172"/>
      <c r="H417" s="164" t="s">
        <v>24</v>
      </c>
      <c r="I417" s="57" t="s">
        <v>24</v>
      </c>
      <c r="J417" s="140"/>
      <c r="K417" s="58" t="s">
        <v>26</v>
      </c>
      <c r="L417" s="58" t="s">
        <v>8</v>
      </c>
      <c r="M417" s="172"/>
      <c r="N417" s="132" t="s">
        <v>37</v>
      </c>
      <c r="O417" s="57" t="s">
        <v>9</v>
      </c>
      <c r="P417" s="141"/>
      <c r="Q417" s="104"/>
      <c r="S417" s="173"/>
      <c r="T417" s="132"/>
      <c r="V417" s="142"/>
    </row>
    <row r="418" spans="1:22" ht="15" outlineLevel="1" x14ac:dyDescent="0.25">
      <c r="A418" s="86" t="s">
        <v>40</v>
      </c>
      <c r="B418" s="70" t="s">
        <v>1101</v>
      </c>
      <c r="C418" s="56" t="s">
        <v>1102</v>
      </c>
      <c r="D418" s="87" t="s">
        <v>1103</v>
      </c>
      <c r="E418" s="105" t="str">
        <f t="shared" si="15"/>
        <v>L200</v>
      </c>
      <c r="F418" s="59" t="s">
        <v>27</v>
      </c>
      <c r="G418" s="172"/>
      <c r="H418" s="164" t="s">
        <v>24</v>
      </c>
      <c r="I418" s="57" t="s">
        <v>24</v>
      </c>
      <c r="J418" s="140"/>
      <c r="K418" s="58" t="s">
        <v>26</v>
      </c>
      <c r="L418" s="58" t="s">
        <v>8</v>
      </c>
      <c r="M418" s="172"/>
      <c r="N418" s="132" t="s">
        <v>37</v>
      </c>
      <c r="O418" s="57" t="s">
        <v>9</v>
      </c>
      <c r="P418" s="141"/>
      <c r="Q418" s="104"/>
      <c r="S418" s="173"/>
      <c r="T418" s="132"/>
      <c r="V418" s="142"/>
    </row>
    <row r="419" spans="1:22" ht="15" outlineLevel="1" x14ac:dyDescent="0.25">
      <c r="A419" s="86" t="s">
        <v>40</v>
      </c>
      <c r="B419" s="70" t="s">
        <v>1104</v>
      </c>
      <c r="C419" s="56" t="s">
        <v>1105</v>
      </c>
      <c r="D419" s="87" t="s">
        <v>1106</v>
      </c>
      <c r="E419" s="105" t="str">
        <f t="shared" si="15"/>
        <v>L200</v>
      </c>
      <c r="F419" s="59" t="s">
        <v>27</v>
      </c>
      <c r="G419" s="172"/>
      <c r="H419" s="164" t="s">
        <v>24</v>
      </c>
      <c r="I419" s="57" t="s">
        <v>24</v>
      </c>
      <c r="J419" s="140"/>
      <c r="K419" s="58" t="s">
        <v>26</v>
      </c>
      <c r="L419" s="58" t="s">
        <v>8</v>
      </c>
      <c r="M419" s="172"/>
      <c r="N419" s="132" t="s">
        <v>37</v>
      </c>
      <c r="O419" s="57" t="s">
        <v>9</v>
      </c>
      <c r="P419" s="141"/>
      <c r="Q419" s="104"/>
      <c r="S419" s="173"/>
      <c r="T419" s="132"/>
      <c r="V419" s="142"/>
    </row>
    <row r="420" spans="1:22" ht="15" outlineLevel="1" x14ac:dyDescent="0.25">
      <c r="A420" s="86" t="s">
        <v>40</v>
      </c>
      <c r="B420" s="70" t="s">
        <v>1107</v>
      </c>
      <c r="C420" s="56" t="s">
        <v>1108</v>
      </c>
      <c r="D420" s="87" t="s">
        <v>1844</v>
      </c>
      <c r="E420" s="105" t="str">
        <f t="shared" si="15"/>
        <v>L200</v>
      </c>
      <c r="F420" s="59" t="s">
        <v>27</v>
      </c>
      <c r="G420" s="172"/>
      <c r="H420" s="164" t="s">
        <v>24</v>
      </c>
      <c r="I420" s="57" t="s">
        <v>24</v>
      </c>
      <c r="J420" s="140"/>
      <c r="K420" s="58" t="s">
        <v>26</v>
      </c>
      <c r="L420" s="58" t="s">
        <v>8</v>
      </c>
      <c r="M420" s="172"/>
      <c r="N420" s="132" t="s">
        <v>37</v>
      </c>
      <c r="O420" s="57" t="s">
        <v>9</v>
      </c>
      <c r="P420" s="141"/>
      <c r="Q420" s="104"/>
      <c r="S420" s="173"/>
      <c r="T420" s="132"/>
      <c r="V420" s="142"/>
    </row>
    <row r="421" spans="1:22" ht="15" outlineLevel="1" x14ac:dyDescent="0.25">
      <c r="A421" s="86" t="s">
        <v>40</v>
      </c>
      <c r="B421" s="70" t="s">
        <v>1109</v>
      </c>
      <c r="C421" s="52" t="s">
        <v>98</v>
      </c>
      <c r="D421" s="87" t="s">
        <v>1110</v>
      </c>
      <c r="E421" s="105" t="str">
        <f t="shared" si="15"/>
        <v>L200</v>
      </c>
      <c r="F421" s="59" t="s">
        <v>27</v>
      </c>
      <c r="G421" s="172"/>
      <c r="H421" s="164" t="s">
        <v>24</v>
      </c>
      <c r="I421" s="57" t="s">
        <v>24</v>
      </c>
      <c r="J421" s="140"/>
      <c r="K421" s="58" t="s">
        <v>26</v>
      </c>
      <c r="L421" s="58" t="s">
        <v>8</v>
      </c>
      <c r="M421" s="172"/>
      <c r="N421" s="132" t="s">
        <v>37</v>
      </c>
      <c r="O421" s="57" t="s">
        <v>9</v>
      </c>
      <c r="P421" s="141"/>
      <c r="Q421" s="104"/>
      <c r="S421" s="173"/>
      <c r="T421" s="132"/>
      <c r="V421" s="142"/>
    </row>
    <row r="422" spans="1:22" s="73" customFormat="1" x14ac:dyDescent="0.25">
      <c r="A422" s="95"/>
      <c r="B422" s="69" t="s">
        <v>1111</v>
      </c>
      <c r="C422" s="66" t="s">
        <v>1112</v>
      </c>
      <c r="D422" s="92" t="s">
        <v>1113</v>
      </c>
      <c r="E422" s="110"/>
      <c r="F422" s="71"/>
      <c r="G422" s="71"/>
      <c r="H422" s="165"/>
      <c r="I422" s="158"/>
      <c r="J422" s="128"/>
      <c r="K422" s="72"/>
      <c r="L422" s="72"/>
      <c r="M422" s="71"/>
      <c r="N422" s="135"/>
      <c r="O422" s="72"/>
      <c r="P422" s="111"/>
      <c r="Q422" s="135"/>
      <c r="R422" s="72"/>
      <c r="S422" s="71"/>
      <c r="T422" s="135" t="s">
        <v>1846</v>
      </c>
      <c r="U422" s="72"/>
      <c r="V422" s="109" t="s">
        <v>1953</v>
      </c>
    </row>
    <row r="423" spans="1:22" ht="15" outlineLevel="1" x14ac:dyDescent="0.25">
      <c r="A423" s="86" t="s">
        <v>40</v>
      </c>
      <c r="B423" s="70" t="s">
        <v>1114</v>
      </c>
      <c r="C423" s="56" t="s">
        <v>1115</v>
      </c>
      <c r="D423" s="87" t="s">
        <v>1116</v>
      </c>
      <c r="E423" s="105" t="str">
        <f t="shared" si="15"/>
        <v>L200</v>
      </c>
      <c r="F423" s="59" t="s">
        <v>27</v>
      </c>
      <c r="G423" s="172"/>
      <c r="H423" s="164" t="s">
        <v>24</v>
      </c>
      <c r="I423" s="57" t="s">
        <v>24</v>
      </c>
      <c r="J423" s="140"/>
      <c r="K423" s="58" t="s">
        <v>26</v>
      </c>
      <c r="L423" s="58" t="s">
        <v>8</v>
      </c>
      <c r="M423" s="172"/>
      <c r="N423" s="132" t="s">
        <v>37</v>
      </c>
      <c r="O423" s="57" t="s">
        <v>9</v>
      </c>
      <c r="P423" s="141"/>
      <c r="Q423" s="104"/>
      <c r="S423" s="173"/>
      <c r="T423" s="132"/>
      <c r="V423" s="142"/>
    </row>
    <row r="424" spans="1:22" ht="15" outlineLevel="1" x14ac:dyDescent="0.25">
      <c r="A424" s="86" t="s">
        <v>40</v>
      </c>
      <c r="B424" s="70" t="s">
        <v>1117</v>
      </c>
      <c r="C424" s="56"/>
      <c r="D424" s="87" t="s">
        <v>1118</v>
      </c>
      <c r="E424" s="105" t="str">
        <f t="shared" si="15"/>
        <v>L200</v>
      </c>
      <c r="F424" s="59" t="s">
        <v>27</v>
      </c>
      <c r="G424" s="172"/>
      <c r="H424" s="164" t="s">
        <v>24</v>
      </c>
      <c r="I424" s="57" t="s">
        <v>24</v>
      </c>
      <c r="J424" s="140"/>
      <c r="K424" s="58" t="s">
        <v>26</v>
      </c>
      <c r="L424" s="58" t="s">
        <v>8</v>
      </c>
      <c r="M424" s="172"/>
      <c r="N424" s="132" t="s">
        <v>37</v>
      </c>
      <c r="O424" s="57" t="s">
        <v>9</v>
      </c>
      <c r="P424" s="141"/>
      <c r="Q424" s="104"/>
      <c r="S424" s="173"/>
      <c r="T424" s="132"/>
      <c r="V424" s="142"/>
    </row>
    <row r="425" spans="1:22" ht="15" outlineLevel="1" x14ac:dyDescent="0.25">
      <c r="A425" s="86" t="s">
        <v>40</v>
      </c>
      <c r="B425" s="70" t="s">
        <v>1119</v>
      </c>
      <c r="C425" s="56"/>
      <c r="D425" s="87" t="s">
        <v>1120</v>
      </c>
      <c r="E425" s="105" t="str">
        <f t="shared" si="15"/>
        <v>L200</v>
      </c>
      <c r="F425" s="59" t="s">
        <v>27</v>
      </c>
      <c r="G425" s="172"/>
      <c r="H425" s="164" t="s">
        <v>24</v>
      </c>
      <c r="I425" s="57" t="s">
        <v>24</v>
      </c>
      <c r="J425" s="140"/>
      <c r="K425" s="58" t="s">
        <v>26</v>
      </c>
      <c r="L425" s="58" t="s">
        <v>8</v>
      </c>
      <c r="M425" s="172"/>
      <c r="N425" s="132" t="s">
        <v>37</v>
      </c>
      <c r="O425" s="57" t="s">
        <v>9</v>
      </c>
      <c r="P425" s="141"/>
      <c r="Q425" s="104"/>
      <c r="S425" s="173"/>
      <c r="T425" s="132"/>
      <c r="V425" s="142"/>
    </row>
    <row r="426" spans="1:22" ht="15" outlineLevel="1" x14ac:dyDescent="0.25">
      <c r="A426" s="86" t="s">
        <v>40</v>
      </c>
      <c r="B426" s="70" t="s">
        <v>1121</v>
      </c>
      <c r="C426" s="56"/>
      <c r="D426" s="87" t="s">
        <v>1122</v>
      </c>
      <c r="E426" s="105" t="str">
        <f t="shared" si="15"/>
        <v>L200</v>
      </c>
      <c r="F426" s="59" t="s">
        <v>27</v>
      </c>
      <c r="G426" s="172"/>
      <c r="H426" s="164" t="s">
        <v>24</v>
      </c>
      <c r="I426" s="57" t="s">
        <v>24</v>
      </c>
      <c r="J426" s="140"/>
      <c r="K426" s="58" t="s">
        <v>26</v>
      </c>
      <c r="L426" s="58" t="s">
        <v>8</v>
      </c>
      <c r="M426" s="172"/>
      <c r="N426" s="132" t="s">
        <v>37</v>
      </c>
      <c r="O426" s="57" t="s">
        <v>9</v>
      </c>
      <c r="P426" s="141"/>
      <c r="Q426" s="104"/>
      <c r="S426" s="173"/>
      <c r="T426" s="132"/>
      <c r="V426" s="142"/>
    </row>
    <row r="427" spans="1:22" ht="15" outlineLevel="1" x14ac:dyDescent="0.25">
      <c r="A427" s="86" t="s">
        <v>40</v>
      </c>
      <c r="B427" s="70" t="s">
        <v>1123</v>
      </c>
      <c r="C427" s="56" t="s">
        <v>1124</v>
      </c>
      <c r="D427" s="87" t="s">
        <v>1125</v>
      </c>
      <c r="E427" s="105" t="str">
        <f t="shared" si="15"/>
        <v>L200</v>
      </c>
      <c r="F427" s="59" t="s">
        <v>27</v>
      </c>
      <c r="G427" s="172"/>
      <c r="H427" s="164" t="s">
        <v>24</v>
      </c>
      <c r="I427" s="57" t="s">
        <v>24</v>
      </c>
      <c r="J427" s="140"/>
      <c r="K427" s="58" t="s">
        <v>26</v>
      </c>
      <c r="L427" s="58" t="s">
        <v>8</v>
      </c>
      <c r="M427" s="172"/>
      <c r="N427" s="132" t="s">
        <v>37</v>
      </c>
      <c r="O427" s="57" t="s">
        <v>9</v>
      </c>
      <c r="P427" s="141"/>
      <c r="Q427" s="104"/>
      <c r="S427" s="173"/>
      <c r="T427" s="132"/>
      <c r="V427" s="142"/>
    </row>
    <row r="428" spans="1:22" ht="15" outlineLevel="1" x14ac:dyDescent="0.25">
      <c r="A428" s="86" t="s">
        <v>40</v>
      </c>
      <c r="B428" s="70" t="s">
        <v>1126</v>
      </c>
      <c r="C428" s="56" t="s">
        <v>1127</v>
      </c>
      <c r="D428" s="87" t="s">
        <v>1128</v>
      </c>
      <c r="E428" s="105" t="str">
        <f t="shared" si="15"/>
        <v>L200</v>
      </c>
      <c r="F428" s="59" t="s">
        <v>27</v>
      </c>
      <c r="G428" s="172"/>
      <c r="H428" s="164" t="s">
        <v>24</v>
      </c>
      <c r="I428" s="57" t="s">
        <v>24</v>
      </c>
      <c r="J428" s="140"/>
      <c r="K428" s="58" t="s">
        <v>26</v>
      </c>
      <c r="L428" s="58" t="s">
        <v>8</v>
      </c>
      <c r="M428" s="172"/>
      <c r="N428" s="132" t="s">
        <v>37</v>
      </c>
      <c r="O428" s="57" t="s">
        <v>9</v>
      </c>
      <c r="P428" s="141"/>
      <c r="Q428" s="104"/>
      <c r="S428" s="173"/>
      <c r="T428" s="132"/>
      <c r="V428" s="142"/>
    </row>
    <row r="429" spans="1:22" s="73" customFormat="1" x14ac:dyDescent="0.25">
      <c r="A429" s="95"/>
      <c r="B429" s="69" t="s">
        <v>1129</v>
      </c>
      <c r="C429" s="66" t="s">
        <v>1130</v>
      </c>
      <c r="D429" s="92" t="s">
        <v>1131</v>
      </c>
      <c r="E429" s="110"/>
      <c r="F429" s="71"/>
      <c r="G429" s="71"/>
      <c r="H429" s="165"/>
      <c r="I429" s="158"/>
      <c r="J429" s="128"/>
      <c r="K429" s="158"/>
      <c r="L429" s="158"/>
      <c r="M429" s="71"/>
      <c r="N429" s="135"/>
      <c r="O429" s="72"/>
      <c r="P429" s="111"/>
      <c r="Q429" s="135"/>
      <c r="R429" s="72"/>
      <c r="S429" s="71"/>
      <c r="T429" s="135" t="s">
        <v>1846</v>
      </c>
      <c r="U429" s="72"/>
      <c r="V429" s="109" t="s">
        <v>1953</v>
      </c>
    </row>
    <row r="430" spans="1:22" ht="15" outlineLevel="1" x14ac:dyDescent="0.25">
      <c r="A430" s="86" t="s">
        <v>40</v>
      </c>
      <c r="B430" s="70" t="s">
        <v>1132</v>
      </c>
      <c r="C430" s="74" t="s">
        <v>1133</v>
      </c>
      <c r="D430" s="96" t="s">
        <v>1134</v>
      </c>
      <c r="E430" s="105" t="str">
        <f t="shared" si="15"/>
        <v>N/A</v>
      </c>
      <c r="F430" s="222" t="str">
        <f>I430</f>
        <v>N/A</v>
      </c>
      <c r="G430" s="221"/>
      <c r="H430" s="164" t="s">
        <v>24</v>
      </c>
      <c r="I430" s="57" t="s">
        <v>24</v>
      </c>
      <c r="J430" s="140"/>
      <c r="K430" s="58" t="s">
        <v>24</v>
      </c>
      <c r="L430" s="58" t="s">
        <v>24</v>
      </c>
      <c r="M430" s="172"/>
      <c r="N430" s="132" t="s">
        <v>106</v>
      </c>
      <c r="O430" s="57" t="s">
        <v>9</v>
      </c>
      <c r="P430" s="141"/>
      <c r="Q430" s="104"/>
      <c r="S430" s="173"/>
      <c r="T430" s="132"/>
      <c r="V430" s="142"/>
    </row>
    <row r="431" spans="1:22" ht="15" outlineLevel="1" x14ac:dyDescent="0.25">
      <c r="A431" s="86" t="s">
        <v>24</v>
      </c>
      <c r="B431" s="70" t="s">
        <v>1135</v>
      </c>
      <c r="C431" s="74" t="s">
        <v>759</v>
      </c>
      <c r="D431" s="96" t="s">
        <v>1136</v>
      </c>
      <c r="E431" s="105" t="str">
        <f t="shared" si="15"/>
        <v>N/A</v>
      </c>
      <c r="F431" s="222" t="str">
        <f>I431</f>
        <v>N/A</v>
      </c>
      <c r="G431" s="221"/>
      <c r="H431" s="164" t="s">
        <v>24</v>
      </c>
      <c r="I431" s="57" t="s">
        <v>24</v>
      </c>
      <c r="J431" s="140"/>
      <c r="K431" s="58" t="s">
        <v>24</v>
      </c>
      <c r="L431" s="58" t="s">
        <v>24</v>
      </c>
      <c r="M431" s="172"/>
      <c r="N431" s="132" t="s">
        <v>106</v>
      </c>
      <c r="O431" s="58" t="s">
        <v>24</v>
      </c>
      <c r="P431" s="141"/>
      <c r="Q431" s="104"/>
      <c r="S431" s="173"/>
      <c r="T431" s="132"/>
      <c r="V431" s="142"/>
    </row>
    <row r="432" spans="1:22" ht="15" outlineLevel="1" x14ac:dyDescent="0.25">
      <c r="A432" s="86" t="s">
        <v>40</v>
      </c>
      <c r="B432" s="70" t="s">
        <v>1137</v>
      </c>
      <c r="C432" s="56" t="s">
        <v>1138</v>
      </c>
      <c r="D432" s="87" t="s">
        <v>1139</v>
      </c>
      <c r="E432" s="105" t="str">
        <f t="shared" si="15"/>
        <v>N/A</v>
      </c>
      <c r="F432" s="222" t="str">
        <f>I432</f>
        <v>N/A</v>
      </c>
      <c r="G432" s="221"/>
      <c r="H432" s="164" t="s">
        <v>24</v>
      </c>
      <c r="I432" s="57" t="s">
        <v>24</v>
      </c>
      <c r="J432" s="140"/>
      <c r="K432" s="58" t="s">
        <v>24</v>
      </c>
      <c r="L432" s="58" t="s">
        <v>24</v>
      </c>
      <c r="M432" s="172"/>
      <c r="N432" s="132" t="s">
        <v>106</v>
      </c>
      <c r="O432" s="57" t="s">
        <v>9</v>
      </c>
      <c r="P432" s="141"/>
      <c r="Q432" s="104"/>
      <c r="S432" s="173"/>
      <c r="T432" s="132"/>
      <c r="V432" s="142"/>
    </row>
    <row r="433" spans="1:22" s="73" customFormat="1" x14ac:dyDescent="0.25">
      <c r="A433" s="95"/>
      <c r="B433" s="69" t="s">
        <v>1140</v>
      </c>
      <c r="C433" s="66" t="s">
        <v>1141</v>
      </c>
      <c r="D433" s="92" t="s">
        <v>1142</v>
      </c>
      <c r="E433" s="110"/>
      <c r="F433" s="71"/>
      <c r="G433" s="71"/>
      <c r="H433" s="165"/>
      <c r="I433" s="158"/>
      <c r="J433" s="128"/>
      <c r="K433" s="72"/>
      <c r="L433" s="72"/>
      <c r="M433" s="71"/>
      <c r="N433" s="135"/>
      <c r="O433" s="72"/>
      <c r="P433" s="111"/>
      <c r="Q433" s="135"/>
      <c r="R433" s="72"/>
      <c r="S433" s="71"/>
      <c r="T433" s="135" t="s">
        <v>1846</v>
      </c>
      <c r="U433" s="72"/>
      <c r="V433" s="109" t="s">
        <v>1953</v>
      </c>
    </row>
    <row r="434" spans="1:22" ht="15" outlineLevel="1" x14ac:dyDescent="0.25">
      <c r="A434" s="86" t="s">
        <v>24</v>
      </c>
      <c r="B434" s="70" t="s">
        <v>1143</v>
      </c>
      <c r="C434" s="52" t="s">
        <v>1141</v>
      </c>
      <c r="D434" s="87" t="s">
        <v>1144</v>
      </c>
      <c r="E434" s="105" t="str">
        <f t="shared" si="15"/>
        <v>L200</v>
      </c>
      <c r="F434" s="59" t="s">
        <v>27</v>
      </c>
      <c r="G434" s="172"/>
      <c r="H434" s="164" t="s">
        <v>106</v>
      </c>
      <c r="I434" s="57" t="s">
        <v>24</v>
      </c>
      <c r="J434" s="140"/>
      <c r="K434" s="58" t="s">
        <v>26</v>
      </c>
      <c r="L434" s="58" t="s">
        <v>24</v>
      </c>
      <c r="M434" s="172"/>
      <c r="N434" s="132" t="s">
        <v>26</v>
      </c>
      <c r="O434" s="58" t="s">
        <v>24</v>
      </c>
      <c r="P434" s="141"/>
      <c r="Q434" s="104"/>
      <c r="S434" s="173"/>
      <c r="T434" s="132"/>
      <c r="V434" s="142"/>
    </row>
    <row r="435" spans="1:22" ht="15" outlineLevel="1" x14ac:dyDescent="0.25">
      <c r="A435" s="86" t="s">
        <v>24</v>
      </c>
      <c r="B435" s="70" t="s">
        <v>1145</v>
      </c>
      <c r="D435" s="87" t="s">
        <v>1146</v>
      </c>
      <c r="E435" s="105" t="str">
        <f t="shared" si="15"/>
        <v>L200</v>
      </c>
      <c r="F435" s="59" t="s">
        <v>27</v>
      </c>
      <c r="G435" s="172"/>
      <c r="H435" s="164" t="s">
        <v>106</v>
      </c>
      <c r="I435" s="57" t="s">
        <v>24</v>
      </c>
      <c r="J435" s="140"/>
      <c r="K435" s="58" t="s">
        <v>26</v>
      </c>
      <c r="L435" s="58" t="s">
        <v>24</v>
      </c>
      <c r="M435" s="172"/>
      <c r="N435" s="132" t="s">
        <v>26</v>
      </c>
      <c r="O435" s="58" t="s">
        <v>24</v>
      </c>
      <c r="P435" s="141"/>
      <c r="Q435" s="104"/>
      <c r="S435" s="173"/>
      <c r="T435" s="132"/>
      <c r="V435" s="142"/>
    </row>
    <row r="436" spans="1:22" ht="15" outlineLevel="1" x14ac:dyDescent="0.25">
      <c r="A436" s="86" t="s">
        <v>24</v>
      </c>
      <c r="B436" s="70" t="s">
        <v>1147</v>
      </c>
      <c r="D436" s="87" t="s">
        <v>1148</v>
      </c>
      <c r="E436" s="105" t="str">
        <f t="shared" si="15"/>
        <v>L200</v>
      </c>
      <c r="F436" s="59" t="s">
        <v>27</v>
      </c>
      <c r="G436" s="172"/>
      <c r="H436" s="164" t="s">
        <v>106</v>
      </c>
      <c r="I436" s="57" t="s">
        <v>24</v>
      </c>
      <c r="J436" s="140"/>
      <c r="K436" s="58" t="s">
        <v>26</v>
      </c>
      <c r="L436" s="58" t="s">
        <v>24</v>
      </c>
      <c r="M436" s="172"/>
      <c r="N436" s="132" t="s">
        <v>26</v>
      </c>
      <c r="O436" s="58" t="s">
        <v>24</v>
      </c>
      <c r="P436" s="141"/>
      <c r="Q436" s="104"/>
      <c r="S436" s="173"/>
      <c r="T436" s="132"/>
      <c r="V436" s="142"/>
    </row>
    <row r="437" spans="1:22" ht="27" outlineLevel="1" x14ac:dyDescent="0.25">
      <c r="A437" s="86" t="s">
        <v>24</v>
      </c>
      <c r="B437" s="70" t="s">
        <v>1149</v>
      </c>
      <c r="D437" s="87" t="s">
        <v>1150</v>
      </c>
      <c r="E437" s="105" t="str">
        <f t="shared" si="15"/>
        <v>L200</v>
      </c>
      <c r="F437" s="59" t="s">
        <v>27</v>
      </c>
      <c r="G437" s="172"/>
      <c r="H437" s="164" t="s">
        <v>106</v>
      </c>
      <c r="I437" s="57" t="s">
        <v>24</v>
      </c>
      <c r="J437" s="140"/>
      <c r="K437" s="58" t="s">
        <v>26</v>
      </c>
      <c r="L437" s="58" t="s">
        <v>24</v>
      </c>
      <c r="M437" s="172"/>
      <c r="N437" s="132" t="s">
        <v>26</v>
      </c>
      <c r="O437" s="58" t="s">
        <v>24</v>
      </c>
      <c r="P437" s="141"/>
      <c r="Q437" s="104"/>
      <c r="S437" s="173"/>
      <c r="T437" s="132"/>
      <c r="V437" s="142"/>
    </row>
    <row r="438" spans="1:22" ht="15" outlineLevel="1" x14ac:dyDescent="0.25">
      <c r="A438" s="86" t="s">
        <v>24</v>
      </c>
      <c r="B438" s="70" t="s">
        <v>1151</v>
      </c>
      <c r="D438" s="87" t="s">
        <v>1152</v>
      </c>
      <c r="E438" s="105" t="str">
        <f t="shared" si="15"/>
        <v>L200</v>
      </c>
      <c r="F438" s="59" t="s">
        <v>27</v>
      </c>
      <c r="G438" s="172"/>
      <c r="H438" s="164" t="s">
        <v>106</v>
      </c>
      <c r="I438" s="57" t="s">
        <v>24</v>
      </c>
      <c r="J438" s="140"/>
      <c r="K438" s="58" t="s">
        <v>26</v>
      </c>
      <c r="L438" s="58" t="s">
        <v>24</v>
      </c>
      <c r="M438" s="172"/>
      <c r="N438" s="132" t="s">
        <v>26</v>
      </c>
      <c r="O438" s="58" t="s">
        <v>24</v>
      </c>
      <c r="P438" s="141"/>
      <c r="Q438" s="104"/>
      <c r="S438" s="173"/>
      <c r="T438" s="132"/>
      <c r="V438" s="142"/>
    </row>
    <row r="439" spans="1:22" ht="15" outlineLevel="1" x14ac:dyDescent="0.25">
      <c r="A439" s="86" t="s">
        <v>24</v>
      </c>
      <c r="B439" s="70" t="s">
        <v>1153</v>
      </c>
      <c r="D439" s="87" t="s">
        <v>1154</v>
      </c>
      <c r="E439" s="105" t="str">
        <f t="shared" si="15"/>
        <v>L200</v>
      </c>
      <c r="F439" s="59" t="s">
        <v>27</v>
      </c>
      <c r="G439" s="172"/>
      <c r="H439" s="164" t="s">
        <v>106</v>
      </c>
      <c r="I439" s="57" t="s">
        <v>24</v>
      </c>
      <c r="J439" s="140"/>
      <c r="K439" s="58" t="s">
        <v>26</v>
      </c>
      <c r="L439" s="58" t="s">
        <v>24</v>
      </c>
      <c r="M439" s="172"/>
      <c r="N439" s="132" t="s">
        <v>26</v>
      </c>
      <c r="O439" s="58" t="s">
        <v>24</v>
      </c>
      <c r="P439" s="141"/>
      <c r="Q439" s="104"/>
      <c r="S439" s="173"/>
      <c r="T439" s="132"/>
      <c r="V439" s="142"/>
    </row>
    <row r="440" spans="1:22" ht="15" outlineLevel="1" x14ac:dyDescent="0.25">
      <c r="A440" s="86" t="s">
        <v>24</v>
      </c>
      <c r="B440" s="70" t="s">
        <v>1155</v>
      </c>
      <c r="D440" s="87" t="s">
        <v>1156</v>
      </c>
      <c r="E440" s="105" t="str">
        <f t="shared" si="15"/>
        <v>L200</v>
      </c>
      <c r="F440" s="59" t="s">
        <v>27</v>
      </c>
      <c r="G440" s="172"/>
      <c r="H440" s="164" t="s">
        <v>106</v>
      </c>
      <c r="I440" s="57" t="s">
        <v>24</v>
      </c>
      <c r="J440" s="140"/>
      <c r="K440" s="58" t="s">
        <v>26</v>
      </c>
      <c r="L440" s="58" t="s">
        <v>24</v>
      </c>
      <c r="M440" s="172"/>
      <c r="N440" s="132" t="s">
        <v>26</v>
      </c>
      <c r="O440" s="58" t="s">
        <v>24</v>
      </c>
      <c r="P440" s="141"/>
      <c r="Q440" s="104"/>
      <c r="S440" s="173"/>
      <c r="T440" s="132"/>
      <c r="V440" s="142"/>
    </row>
    <row r="441" spans="1:22" ht="15" outlineLevel="1" x14ac:dyDescent="0.25">
      <c r="A441" s="86" t="s">
        <v>24</v>
      </c>
      <c r="B441" s="70" t="s">
        <v>1157</v>
      </c>
      <c r="C441" s="52" t="s">
        <v>1158</v>
      </c>
      <c r="D441" s="87" t="s">
        <v>1159</v>
      </c>
      <c r="E441" s="105" t="str">
        <f t="shared" si="15"/>
        <v>L200</v>
      </c>
      <c r="F441" s="59" t="s">
        <v>27</v>
      </c>
      <c r="G441" s="172"/>
      <c r="H441" s="164" t="s">
        <v>106</v>
      </c>
      <c r="I441" s="57" t="s">
        <v>24</v>
      </c>
      <c r="J441" s="140"/>
      <c r="K441" s="58" t="s">
        <v>26</v>
      </c>
      <c r="L441" s="58" t="s">
        <v>24</v>
      </c>
      <c r="M441" s="172"/>
      <c r="N441" s="132" t="s">
        <v>26</v>
      </c>
      <c r="O441" s="58" t="s">
        <v>24</v>
      </c>
      <c r="P441" s="141"/>
      <c r="Q441" s="104"/>
      <c r="S441" s="173"/>
      <c r="T441" s="132"/>
      <c r="V441" s="142"/>
    </row>
    <row r="442" spans="1:22" ht="15" outlineLevel="1" x14ac:dyDescent="0.25">
      <c r="A442" s="86" t="s">
        <v>24</v>
      </c>
      <c r="B442" s="70" t="s">
        <v>1160</v>
      </c>
      <c r="C442" s="52" t="s">
        <v>98</v>
      </c>
      <c r="D442" s="87" t="s">
        <v>1161</v>
      </c>
      <c r="E442" s="105" t="str">
        <f t="shared" si="15"/>
        <v>L200</v>
      </c>
      <c r="F442" s="59" t="s">
        <v>27</v>
      </c>
      <c r="G442" s="172"/>
      <c r="H442" s="164" t="s">
        <v>106</v>
      </c>
      <c r="I442" s="57" t="s">
        <v>24</v>
      </c>
      <c r="J442" s="140"/>
      <c r="K442" s="58" t="s">
        <v>26</v>
      </c>
      <c r="L442" s="58" t="s">
        <v>24</v>
      </c>
      <c r="M442" s="172"/>
      <c r="N442" s="132" t="s">
        <v>26</v>
      </c>
      <c r="O442" s="58" t="s">
        <v>24</v>
      </c>
      <c r="P442" s="141"/>
      <c r="Q442" s="104"/>
      <c r="S442" s="173"/>
      <c r="T442" s="132"/>
      <c r="V442" s="142"/>
    </row>
    <row r="443" spans="1:22" s="73" customFormat="1" x14ac:dyDescent="0.25">
      <c r="A443" s="95"/>
      <c r="B443" s="69" t="s">
        <v>1162</v>
      </c>
      <c r="C443" s="66" t="s">
        <v>1141</v>
      </c>
      <c r="D443" s="92" t="s">
        <v>1163</v>
      </c>
      <c r="E443" s="110"/>
      <c r="F443" s="71"/>
      <c r="G443" s="71"/>
      <c r="H443" s="165"/>
      <c r="I443" s="158"/>
      <c r="J443" s="128"/>
      <c r="K443" s="72"/>
      <c r="L443" s="72"/>
      <c r="M443" s="71"/>
      <c r="N443" s="135"/>
      <c r="O443" s="72"/>
      <c r="P443" s="111"/>
      <c r="Q443" s="135"/>
      <c r="R443" s="72"/>
      <c r="S443" s="71"/>
      <c r="T443" s="135" t="s">
        <v>1846</v>
      </c>
      <c r="U443" s="72"/>
      <c r="V443" s="109" t="s">
        <v>1953</v>
      </c>
    </row>
    <row r="444" spans="1:22" ht="15" outlineLevel="1" x14ac:dyDescent="0.25">
      <c r="A444" s="86" t="s">
        <v>24</v>
      </c>
      <c r="B444" s="70" t="s">
        <v>1164</v>
      </c>
      <c r="C444" s="52" t="s">
        <v>98</v>
      </c>
      <c r="D444" s="87" t="s">
        <v>1144</v>
      </c>
      <c r="E444" s="105" t="str">
        <f t="shared" si="15"/>
        <v>L200</v>
      </c>
      <c r="F444" s="59" t="s">
        <v>27</v>
      </c>
      <c r="G444" s="172"/>
      <c r="H444" s="164" t="s">
        <v>24</v>
      </c>
      <c r="I444" s="57" t="s">
        <v>24</v>
      </c>
      <c r="J444" s="140"/>
      <c r="K444" s="58" t="s">
        <v>26</v>
      </c>
      <c r="L444" s="58" t="s">
        <v>24</v>
      </c>
      <c r="M444" s="172"/>
      <c r="N444" s="132" t="s">
        <v>26</v>
      </c>
      <c r="O444" s="58" t="s">
        <v>24</v>
      </c>
      <c r="P444" s="141"/>
      <c r="Q444" s="121"/>
      <c r="R444" s="50"/>
      <c r="S444" s="173"/>
      <c r="T444" s="170"/>
      <c r="U444" s="50"/>
      <c r="V444" s="142"/>
    </row>
    <row r="445" spans="1:22" ht="15" outlineLevel="1" x14ac:dyDescent="0.25">
      <c r="A445" s="86" t="s">
        <v>24</v>
      </c>
      <c r="B445" s="70" t="s">
        <v>1165</v>
      </c>
      <c r="D445" s="87" t="s">
        <v>1146</v>
      </c>
      <c r="E445" s="105" t="str">
        <f t="shared" si="15"/>
        <v>L200</v>
      </c>
      <c r="F445" s="59" t="s">
        <v>27</v>
      </c>
      <c r="G445" s="172"/>
      <c r="H445" s="164" t="s">
        <v>24</v>
      </c>
      <c r="I445" s="57" t="s">
        <v>24</v>
      </c>
      <c r="J445" s="140"/>
      <c r="K445" s="58" t="s">
        <v>26</v>
      </c>
      <c r="L445" s="58" t="s">
        <v>24</v>
      </c>
      <c r="M445" s="172"/>
      <c r="N445" s="132" t="s">
        <v>26</v>
      </c>
      <c r="O445" s="58" t="s">
        <v>24</v>
      </c>
      <c r="P445" s="141"/>
      <c r="Q445" s="121"/>
      <c r="R445" s="50"/>
      <c r="S445" s="173"/>
      <c r="T445" s="170"/>
      <c r="U445" s="50"/>
      <c r="V445" s="142"/>
    </row>
    <row r="446" spans="1:22" ht="15" outlineLevel="1" x14ac:dyDescent="0.25">
      <c r="A446" s="86" t="s">
        <v>24</v>
      </c>
      <c r="B446" s="70" t="s">
        <v>1166</v>
      </c>
      <c r="D446" s="87" t="s">
        <v>1148</v>
      </c>
      <c r="E446" s="105" t="str">
        <f t="shared" si="15"/>
        <v>L200</v>
      </c>
      <c r="F446" s="59" t="s">
        <v>27</v>
      </c>
      <c r="G446" s="172"/>
      <c r="H446" s="164" t="s">
        <v>24</v>
      </c>
      <c r="I446" s="57" t="s">
        <v>24</v>
      </c>
      <c r="J446" s="140"/>
      <c r="K446" s="58" t="s">
        <v>26</v>
      </c>
      <c r="L446" s="58" t="s">
        <v>24</v>
      </c>
      <c r="M446" s="172"/>
      <c r="N446" s="132" t="s">
        <v>26</v>
      </c>
      <c r="O446" s="58" t="s">
        <v>24</v>
      </c>
      <c r="P446" s="141"/>
      <c r="Q446" s="121"/>
      <c r="R446" s="50"/>
      <c r="S446" s="173"/>
      <c r="T446" s="170"/>
      <c r="U446" s="50"/>
      <c r="V446" s="142"/>
    </row>
    <row r="447" spans="1:22" ht="27" outlineLevel="1" x14ac:dyDescent="0.25">
      <c r="A447" s="86" t="s">
        <v>24</v>
      </c>
      <c r="B447" s="70" t="s">
        <v>1167</v>
      </c>
      <c r="D447" s="87" t="s">
        <v>1168</v>
      </c>
      <c r="E447" s="105" t="str">
        <f t="shared" si="15"/>
        <v>L200</v>
      </c>
      <c r="F447" s="59" t="s">
        <v>27</v>
      </c>
      <c r="G447" s="172"/>
      <c r="H447" s="164" t="s">
        <v>24</v>
      </c>
      <c r="I447" s="57" t="s">
        <v>24</v>
      </c>
      <c r="J447" s="140"/>
      <c r="K447" s="58" t="s">
        <v>26</v>
      </c>
      <c r="L447" s="58" t="s">
        <v>24</v>
      </c>
      <c r="M447" s="172"/>
      <c r="N447" s="132" t="s">
        <v>26</v>
      </c>
      <c r="O447" s="58" t="s">
        <v>24</v>
      </c>
      <c r="P447" s="141"/>
      <c r="Q447" s="121"/>
      <c r="R447" s="50"/>
      <c r="S447" s="173"/>
      <c r="T447" s="170"/>
      <c r="U447" s="50"/>
      <c r="V447" s="142"/>
    </row>
    <row r="448" spans="1:22" ht="15" outlineLevel="1" x14ac:dyDescent="0.25">
      <c r="A448" s="86" t="s">
        <v>24</v>
      </c>
      <c r="B448" s="70" t="s">
        <v>1169</v>
      </c>
      <c r="D448" s="87" t="s">
        <v>1152</v>
      </c>
      <c r="E448" s="105" t="str">
        <f t="shared" si="15"/>
        <v>L200</v>
      </c>
      <c r="F448" s="59" t="s">
        <v>27</v>
      </c>
      <c r="G448" s="172"/>
      <c r="H448" s="164" t="s">
        <v>24</v>
      </c>
      <c r="I448" s="57" t="s">
        <v>24</v>
      </c>
      <c r="J448" s="140"/>
      <c r="K448" s="58" t="s">
        <v>26</v>
      </c>
      <c r="L448" s="58" t="s">
        <v>24</v>
      </c>
      <c r="M448" s="172"/>
      <c r="N448" s="132" t="s">
        <v>26</v>
      </c>
      <c r="O448" s="58" t="s">
        <v>24</v>
      </c>
      <c r="P448" s="141"/>
      <c r="Q448" s="121"/>
      <c r="R448" s="50"/>
      <c r="S448" s="173"/>
      <c r="T448" s="170"/>
      <c r="U448" s="50"/>
      <c r="V448" s="142"/>
    </row>
    <row r="449" spans="1:22" ht="15" outlineLevel="1" x14ac:dyDescent="0.25">
      <c r="A449" s="86" t="s">
        <v>24</v>
      </c>
      <c r="B449" s="70" t="s">
        <v>1170</v>
      </c>
      <c r="D449" s="87" t="s">
        <v>1154</v>
      </c>
      <c r="E449" s="105" t="str">
        <f t="shared" si="15"/>
        <v>L200</v>
      </c>
      <c r="F449" s="59" t="s">
        <v>27</v>
      </c>
      <c r="G449" s="172"/>
      <c r="H449" s="164" t="s">
        <v>24</v>
      </c>
      <c r="I449" s="57" t="s">
        <v>24</v>
      </c>
      <c r="J449" s="140"/>
      <c r="K449" s="58" t="s">
        <v>26</v>
      </c>
      <c r="L449" s="58" t="s">
        <v>24</v>
      </c>
      <c r="M449" s="172"/>
      <c r="N449" s="132" t="s">
        <v>26</v>
      </c>
      <c r="O449" s="58" t="s">
        <v>24</v>
      </c>
      <c r="P449" s="141"/>
      <c r="Q449" s="121"/>
      <c r="R449" s="50"/>
      <c r="S449" s="173"/>
      <c r="T449" s="170"/>
      <c r="U449" s="50"/>
      <c r="V449" s="142"/>
    </row>
    <row r="450" spans="1:22" ht="15" outlineLevel="1" x14ac:dyDescent="0.25">
      <c r="A450" s="86" t="s">
        <v>24</v>
      </c>
      <c r="B450" s="70" t="s">
        <v>1171</v>
      </c>
      <c r="D450" s="87" t="s">
        <v>1156</v>
      </c>
      <c r="E450" s="105" t="str">
        <f t="shared" si="15"/>
        <v>L200</v>
      </c>
      <c r="F450" s="59" t="s">
        <v>27</v>
      </c>
      <c r="G450" s="172"/>
      <c r="H450" s="164" t="s">
        <v>24</v>
      </c>
      <c r="I450" s="57" t="s">
        <v>24</v>
      </c>
      <c r="J450" s="140"/>
      <c r="K450" s="58" t="s">
        <v>26</v>
      </c>
      <c r="L450" s="58" t="s">
        <v>24</v>
      </c>
      <c r="M450" s="172"/>
      <c r="N450" s="132" t="s">
        <v>26</v>
      </c>
      <c r="O450" s="58" t="s">
        <v>24</v>
      </c>
      <c r="P450" s="141"/>
      <c r="Q450" s="121"/>
      <c r="R450" s="50"/>
      <c r="S450" s="173"/>
      <c r="T450" s="170"/>
      <c r="U450" s="50"/>
      <c r="V450" s="142"/>
    </row>
    <row r="451" spans="1:22" ht="15" outlineLevel="1" x14ac:dyDescent="0.25">
      <c r="A451" s="86" t="s">
        <v>24</v>
      </c>
      <c r="B451" s="70" t="s">
        <v>1172</v>
      </c>
      <c r="D451" s="87" t="s">
        <v>1159</v>
      </c>
      <c r="E451" s="105" t="str">
        <f t="shared" si="15"/>
        <v>L200</v>
      </c>
      <c r="F451" s="59" t="s">
        <v>27</v>
      </c>
      <c r="G451" s="172"/>
      <c r="H451" s="164" t="s">
        <v>24</v>
      </c>
      <c r="I451" s="57" t="s">
        <v>24</v>
      </c>
      <c r="J451" s="140"/>
      <c r="K451" s="58" t="s">
        <v>26</v>
      </c>
      <c r="L451" s="58" t="s">
        <v>24</v>
      </c>
      <c r="M451" s="172"/>
      <c r="N451" s="132" t="s">
        <v>26</v>
      </c>
      <c r="O451" s="58" t="s">
        <v>24</v>
      </c>
      <c r="P451" s="141"/>
      <c r="Q451" s="121"/>
      <c r="R451" s="50"/>
      <c r="S451" s="173"/>
      <c r="T451" s="170"/>
      <c r="U451" s="50"/>
      <c r="V451" s="142"/>
    </row>
    <row r="452" spans="1:22" ht="15" outlineLevel="1" x14ac:dyDescent="0.25">
      <c r="A452" s="86" t="s">
        <v>24</v>
      </c>
      <c r="B452" s="70" t="s">
        <v>1173</v>
      </c>
      <c r="D452" s="87" t="s">
        <v>1174</v>
      </c>
      <c r="E452" s="105" t="str">
        <f t="shared" si="15"/>
        <v>L200</v>
      </c>
      <c r="F452" s="59" t="s">
        <v>27</v>
      </c>
      <c r="G452" s="172"/>
      <c r="H452" s="164" t="s">
        <v>24</v>
      </c>
      <c r="I452" s="57" t="s">
        <v>24</v>
      </c>
      <c r="J452" s="140"/>
      <c r="K452" s="58" t="s">
        <v>26</v>
      </c>
      <c r="L452" s="58" t="s">
        <v>24</v>
      </c>
      <c r="M452" s="172"/>
      <c r="N452" s="132" t="s">
        <v>26</v>
      </c>
      <c r="O452" s="58" t="s">
        <v>24</v>
      </c>
      <c r="P452" s="141"/>
      <c r="Q452" s="121"/>
      <c r="R452" s="50"/>
      <c r="S452" s="173"/>
      <c r="T452" s="170"/>
      <c r="U452" s="50"/>
      <c r="V452" s="142"/>
    </row>
    <row r="453" spans="1:22" s="64" customFormat="1" ht="15" collapsed="1" x14ac:dyDescent="0.25">
      <c r="A453" s="89"/>
      <c r="B453" s="61" t="s">
        <v>1175</v>
      </c>
      <c r="C453" s="62"/>
      <c r="D453" s="90" t="s">
        <v>1176</v>
      </c>
      <c r="E453" s="106"/>
      <c r="F453" s="63"/>
      <c r="G453" s="155"/>
      <c r="H453" s="162"/>
      <c r="I453" s="156"/>
      <c r="J453" s="126"/>
      <c r="K453" s="60"/>
      <c r="L453" s="60"/>
      <c r="M453" s="155"/>
      <c r="N453" s="133"/>
      <c r="O453" s="60"/>
      <c r="P453" s="107"/>
      <c r="Q453" s="117"/>
      <c r="R453" s="62"/>
      <c r="S453" s="160"/>
      <c r="T453" s="169"/>
      <c r="U453" s="62"/>
      <c r="V453" s="118"/>
    </row>
    <row r="454" spans="1:22" s="73" customFormat="1" x14ac:dyDescent="0.25">
      <c r="A454" s="95"/>
      <c r="B454" s="69" t="s">
        <v>1177</v>
      </c>
      <c r="C454" s="66" t="s">
        <v>1178</v>
      </c>
      <c r="D454" s="92" t="s">
        <v>1179</v>
      </c>
      <c r="E454" s="110"/>
      <c r="F454" s="71"/>
      <c r="G454" s="128"/>
      <c r="H454" s="165"/>
      <c r="I454" s="158"/>
      <c r="J454" s="128"/>
      <c r="K454" s="72"/>
      <c r="L454" s="72"/>
      <c r="M454" s="128"/>
      <c r="N454" s="135"/>
      <c r="O454" s="72"/>
      <c r="P454" s="111"/>
      <c r="Q454" s="135"/>
      <c r="R454" s="72"/>
      <c r="S454" s="71"/>
      <c r="T454" s="135" t="s">
        <v>1846</v>
      </c>
      <c r="U454" s="72"/>
      <c r="V454" s="109" t="s">
        <v>1953</v>
      </c>
    </row>
    <row r="455" spans="1:22" ht="15" outlineLevel="1" x14ac:dyDescent="0.25">
      <c r="A455" s="86" t="s">
        <v>24</v>
      </c>
      <c r="B455" s="70" t="s">
        <v>1180</v>
      </c>
      <c r="D455" s="87" t="s">
        <v>1181</v>
      </c>
      <c r="E455" s="105" t="str">
        <f t="shared" ref="E455:E458" si="16">K455</f>
        <v>L100</v>
      </c>
      <c r="F455" s="59" t="s">
        <v>27</v>
      </c>
      <c r="G455" s="172"/>
      <c r="H455" s="164" t="s">
        <v>24</v>
      </c>
      <c r="I455" s="57" t="s">
        <v>24</v>
      </c>
      <c r="J455" s="140"/>
      <c r="K455" s="58" t="s">
        <v>106</v>
      </c>
      <c r="L455" s="58" t="s">
        <v>24</v>
      </c>
      <c r="M455" s="172"/>
      <c r="N455" s="132" t="s">
        <v>26</v>
      </c>
      <c r="O455" s="58" t="s">
        <v>24</v>
      </c>
      <c r="P455" s="141"/>
      <c r="Q455" s="104"/>
      <c r="S455" s="173"/>
      <c r="T455" s="132"/>
      <c r="V455" s="142"/>
    </row>
    <row r="456" spans="1:22" ht="15" outlineLevel="1" x14ac:dyDescent="0.25">
      <c r="A456" s="86" t="s">
        <v>24</v>
      </c>
      <c r="B456" s="70" t="s">
        <v>1182</v>
      </c>
      <c r="D456" s="87" t="s">
        <v>1183</v>
      </c>
      <c r="E456" s="105" t="str">
        <f t="shared" si="16"/>
        <v>L100</v>
      </c>
      <c r="F456" s="59" t="s">
        <v>27</v>
      </c>
      <c r="G456" s="172"/>
      <c r="H456" s="164" t="s">
        <v>24</v>
      </c>
      <c r="I456" s="57" t="s">
        <v>24</v>
      </c>
      <c r="J456" s="140"/>
      <c r="K456" s="58" t="s">
        <v>106</v>
      </c>
      <c r="L456" s="58" t="s">
        <v>24</v>
      </c>
      <c r="M456" s="172"/>
      <c r="N456" s="132" t="s">
        <v>26</v>
      </c>
      <c r="O456" s="58" t="s">
        <v>24</v>
      </c>
      <c r="P456" s="141"/>
      <c r="Q456" s="104"/>
      <c r="S456" s="173"/>
      <c r="T456" s="132"/>
      <c r="V456" s="142"/>
    </row>
    <row r="457" spans="1:22" ht="15" outlineLevel="1" x14ac:dyDescent="0.25">
      <c r="A457" s="86" t="s">
        <v>24</v>
      </c>
      <c r="B457" s="70" t="s">
        <v>1184</v>
      </c>
      <c r="C457" s="56" t="s">
        <v>1178</v>
      </c>
      <c r="D457" s="87" t="s">
        <v>1185</v>
      </c>
      <c r="E457" s="105" t="str">
        <f t="shared" si="16"/>
        <v>L100</v>
      </c>
      <c r="F457" s="59" t="s">
        <v>27</v>
      </c>
      <c r="G457" s="172"/>
      <c r="H457" s="164" t="s">
        <v>24</v>
      </c>
      <c r="I457" s="57" t="s">
        <v>24</v>
      </c>
      <c r="J457" s="140"/>
      <c r="K457" s="58" t="s">
        <v>106</v>
      </c>
      <c r="L457" s="58" t="s">
        <v>24</v>
      </c>
      <c r="M457" s="172"/>
      <c r="N457" s="132" t="s">
        <v>26</v>
      </c>
      <c r="O457" s="58" t="s">
        <v>24</v>
      </c>
      <c r="P457" s="141"/>
      <c r="Q457" s="104"/>
      <c r="S457" s="173"/>
      <c r="T457" s="132"/>
      <c r="V457" s="142"/>
    </row>
    <row r="458" spans="1:22" ht="15" outlineLevel="1" x14ac:dyDescent="0.25">
      <c r="A458" s="86" t="s">
        <v>24</v>
      </c>
      <c r="B458" s="70" t="s">
        <v>1186</v>
      </c>
      <c r="C458" s="52" t="s">
        <v>98</v>
      </c>
      <c r="D458" s="87" t="s">
        <v>1187</v>
      </c>
      <c r="E458" s="105" t="str">
        <f t="shared" si="16"/>
        <v>N/A</v>
      </c>
      <c r="F458" s="222" t="str">
        <f>I458</f>
        <v>N/A</v>
      </c>
      <c r="G458" s="221"/>
      <c r="H458" s="164" t="s">
        <v>24</v>
      </c>
      <c r="I458" s="57" t="s">
        <v>24</v>
      </c>
      <c r="J458" s="140"/>
      <c r="K458" s="57" t="s">
        <v>24</v>
      </c>
      <c r="L458" s="58" t="s">
        <v>24</v>
      </c>
      <c r="M458" s="172"/>
      <c r="N458" s="164" t="s">
        <v>24</v>
      </c>
      <c r="O458" s="58" t="s">
        <v>24</v>
      </c>
      <c r="P458" s="141"/>
      <c r="Q458" s="104"/>
      <c r="S458" s="173"/>
      <c r="T458" s="132"/>
      <c r="V458" s="142"/>
    </row>
    <row r="459" spans="1:22" s="73" customFormat="1" ht="27" x14ac:dyDescent="0.25">
      <c r="A459" s="95"/>
      <c r="B459" s="69" t="s">
        <v>1188</v>
      </c>
      <c r="C459" s="66" t="s">
        <v>1189</v>
      </c>
      <c r="D459" s="92" t="s">
        <v>1190</v>
      </c>
      <c r="E459" s="110"/>
      <c r="F459" s="71"/>
      <c r="G459" s="128"/>
      <c r="H459" s="165"/>
      <c r="I459" s="158"/>
      <c r="J459" s="128"/>
      <c r="K459" s="72"/>
      <c r="L459" s="72"/>
      <c r="M459" s="128"/>
      <c r="N459" s="135"/>
      <c r="O459" s="72"/>
      <c r="P459" s="111"/>
      <c r="Q459" s="135"/>
      <c r="R459" s="72"/>
      <c r="S459" s="71"/>
      <c r="T459" s="135" t="s">
        <v>1846</v>
      </c>
      <c r="U459" s="72"/>
      <c r="V459" s="109" t="s">
        <v>1953</v>
      </c>
    </row>
    <row r="460" spans="1:22" ht="15" outlineLevel="1" x14ac:dyDescent="0.25">
      <c r="A460" s="86" t="s">
        <v>24</v>
      </c>
      <c r="B460" s="70" t="s">
        <v>1191</v>
      </c>
      <c r="C460" s="52" t="s">
        <v>1192</v>
      </c>
      <c r="D460" s="87" t="s">
        <v>1193</v>
      </c>
      <c r="E460" s="105" t="str">
        <f t="shared" ref="E460:E523" si="17">K460</f>
        <v>L100</v>
      </c>
      <c r="F460" s="59" t="s">
        <v>27</v>
      </c>
      <c r="G460" s="172"/>
      <c r="H460" s="164" t="s">
        <v>24</v>
      </c>
      <c r="I460" s="57" t="s">
        <v>24</v>
      </c>
      <c r="J460" s="140"/>
      <c r="K460" s="58" t="s">
        <v>106</v>
      </c>
      <c r="L460" s="58" t="s">
        <v>24</v>
      </c>
      <c r="M460" s="172"/>
      <c r="N460" s="132" t="s">
        <v>26</v>
      </c>
      <c r="O460" s="58" t="s">
        <v>24</v>
      </c>
      <c r="P460" s="141"/>
      <c r="Q460" s="104"/>
      <c r="S460" s="173"/>
      <c r="T460" s="132"/>
      <c r="V460" s="142"/>
    </row>
    <row r="461" spans="1:22" ht="15" outlineLevel="1" x14ac:dyDescent="0.25">
      <c r="A461" s="86" t="s">
        <v>24</v>
      </c>
      <c r="B461" s="70" t="s">
        <v>1194</v>
      </c>
      <c r="D461" s="87" t="s">
        <v>1195</v>
      </c>
      <c r="E461" s="105" t="str">
        <f t="shared" si="17"/>
        <v>L100</v>
      </c>
      <c r="F461" s="59" t="s">
        <v>27</v>
      </c>
      <c r="G461" s="172"/>
      <c r="H461" s="164" t="s">
        <v>24</v>
      </c>
      <c r="I461" s="57" t="s">
        <v>24</v>
      </c>
      <c r="J461" s="140"/>
      <c r="K461" s="58" t="s">
        <v>106</v>
      </c>
      <c r="L461" s="58" t="s">
        <v>24</v>
      </c>
      <c r="M461" s="172"/>
      <c r="N461" s="132" t="s">
        <v>26</v>
      </c>
      <c r="O461" s="58" t="s">
        <v>24</v>
      </c>
      <c r="P461" s="141"/>
      <c r="Q461" s="104"/>
      <c r="S461" s="173"/>
      <c r="T461" s="132"/>
      <c r="V461" s="142"/>
    </row>
    <row r="462" spans="1:22" ht="15" outlineLevel="1" x14ac:dyDescent="0.25">
      <c r="A462" s="86" t="s">
        <v>24</v>
      </c>
      <c r="B462" s="70" t="s">
        <v>1196</v>
      </c>
      <c r="D462" s="87" t="s">
        <v>1197</v>
      </c>
      <c r="E462" s="105" t="str">
        <f t="shared" si="17"/>
        <v>L100</v>
      </c>
      <c r="F462" s="59" t="s">
        <v>27</v>
      </c>
      <c r="G462" s="172"/>
      <c r="H462" s="164" t="s">
        <v>24</v>
      </c>
      <c r="I462" s="57" t="s">
        <v>24</v>
      </c>
      <c r="J462" s="140"/>
      <c r="K462" s="58" t="s">
        <v>106</v>
      </c>
      <c r="L462" s="58" t="s">
        <v>24</v>
      </c>
      <c r="M462" s="172"/>
      <c r="N462" s="132" t="s">
        <v>26</v>
      </c>
      <c r="O462" s="58" t="s">
        <v>24</v>
      </c>
      <c r="P462" s="141"/>
      <c r="Q462" s="104"/>
      <c r="S462" s="173"/>
      <c r="T462" s="132"/>
      <c r="V462" s="142"/>
    </row>
    <row r="463" spans="1:22" ht="15" outlineLevel="1" x14ac:dyDescent="0.25">
      <c r="A463" s="86" t="s">
        <v>24</v>
      </c>
      <c r="B463" s="70" t="s">
        <v>1198</v>
      </c>
      <c r="D463" s="87" t="s">
        <v>1199</v>
      </c>
      <c r="E463" s="105" t="str">
        <f t="shared" si="17"/>
        <v>L100</v>
      </c>
      <c r="F463" s="59" t="s">
        <v>27</v>
      </c>
      <c r="G463" s="172"/>
      <c r="H463" s="164" t="s">
        <v>24</v>
      </c>
      <c r="I463" s="57" t="s">
        <v>24</v>
      </c>
      <c r="J463" s="140"/>
      <c r="K463" s="58" t="s">
        <v>106</v>
      </c>
      <c r="L463" s="58" t="s">
        <v>24</v>
      </c>
      <c r="M463" s="172"/>
      <c r="N463" s="132" t="s">
        <v>26</v>
      </c>
      <c r="O463" s="58" t="s">
        <v>24</v>
      </c>
      <c r="P463" s="141"/>
      <c r="Q463" s="104"/>
      <c r="S463" s="173"/>
      <c r="T463" s="132"/>
      <c r="V463" s="142"/>
    </row>
    <row r="464" spans="1:22" ht="15" outlineLevel="1" x14ac:dyDescent="0.25">
      <c r="A464" s="86" t="s">
        <v>24</v>
      </c>
      <c r="B464" s="70" t="s">
        <v>1200</v>
      </c>
      <c r="D464" s="87" t="s">
        <v>1201</v>
      </c>
      <c r="E464" s="105" t="str">
        <f t="shared" si="17"/>
        <v>L100</v>
      </c>
      <c r="F464" s="59" t="s">
        <v>27</v>
      </c>
      <c r="G464" s="172"/>
      <c r="H464" s="164" t="s">
        <v>24</v>
      </c>
      <c r="I464" s="57" t="s">
        <v>24</v>
      </c>
      <c r="J464" s="140"/>
      <c r="K464" s="58" t="s">
        <v>106</v>
      </c>
      <c r="L464" s="58" t="s">
        <v>24</v>
      </c>
      <c r="M464" s="172"/>
      <c r="N464" s="132" t="s">
        <v>26</v>
      </c>
      <c r="O464" s="58" t="s">
        <v>24</v>
      </c>
      <c r="P464" s="141"/>
      <c r="Q464" s="104"/>
      <c r="S464" s="173"/>
      <c r="T464" s="132"/>
      <c r="V464" s="142"/>
    </row>
    <row r="465" spans="1:22" ht="15" outlineLevel="1" x14ac:dyDescent="0.25">
      <c r="A465" s="86" t="s">
        <v>24</v>
      </c>
      <c r="B465" s="70" t="s">
        <v>1202</v>
      </c>
      <c r="D465" s="87" t="s">
        <v>1203</v>
      </c>
      <c r="E465" s="105" t="str">
        <f t="shared" si="17"/>
        <v>L100</v>
      </c>
      <c r="F465" s="59" t="s">
        <v>27</v>
      </c>
      <c r="G465" s="172"/>
      <c r="H465" s="164" t="s">
        <v>24</v>
      </c>
      <c r="I465" s="57" t="s">
        <v>24</v>
      </c>
      <c r="J465" s="140"/>
      <c r="K465" s="58" t="s">
        <v>106</v>
      </c>
      <c r="L465" s="58" t="s">
        <v>24</v>
      </c>
      <c r="M465" s="172"/>
      <c r="N465" s="132" t="s">
        <v>26</v>
      </c>
      <c r="O465" s="58" t="s">
        <v>24</v>
      </c>
      <c r="P465" s="141"/>
      <c r="Q465" s="104"/>
      <c r="S465" s="173"/>
      <c r="T465" s="132"/>
      <c r="V465" s="142"/>
    </row>
    <row r="466" spans="1:22" ht="15" outlineLevel="1" x14ac:dyDescent="0.25">
      <c r="A466" s="86" t="s">
        <v>24</v>
      </c>
      <c r="B466" s="70" t="s">
        <v>1204</v>
      </c>
      <c r="C466" s="52" t="s">
        <v>1205</v>
      </c>
      <c r="D466" s="87" t="s">
        <v>1206</v>
      </c>
      <c r="E466" s="105" t="str">
        <f t="shared" si="17"/>
        <v>N/A</v>
      </c>
      <c r="F466" s="222" t="str">
        <f>I466</f>
        <v>N/A</v>
      </c>
      <c r="G466" s="221"/>
      <c r="H466" s="164" t="s">
        <v>24</v>
      </c>
      <c r="I466" s="57" t="s">
        <v>24</v>
      </c>
      <c r="J466" s="140"/>
      <c r="K466" s="57" t="s">
        <v>24</v>
      </c>
      <c r="L466" s="58" t="s">
        <v>24</v>
      </c>
      <c r="M466" s="172"/>
      <c r="N466" s="164" t="s">
        <v>24</v>
      </c>
      <c r="O466" s="58" t="s">
        <v>24</v>
      </c>
      <c r="P466" s="141"/>
      <c r="Q466" s="104"/>
      <c r="S466" s="173"/>
      <c r="T466" s="132"/>
      <c r="V466" s="142"/>
    </row>
    <row r="467" spans="1:22" ht="15" outlineLevel="1" x14ac:dyDescent="0.25">
      <c r="A467" s="86" t="s">
        <v>24</v>
      </c>
      <c r="B467" s="70" t="s">
        <v>1207</v>
      </c>
      <c r="C467" s="52" t="s">
        <v>98</v>
      </c>
      <c r="D467" s="87" t="s">
        <v>1208</v>
      </c>
      <c r="E467" s="105" t="str">
        <f t="shared" si="17"/>
        <v>L100</v>
      </c>
      <c r="F467" s="59" t="s">
        <v>27</v>
      </c>
      <c r="G467" s="172"/>
      <c r="H467" s="164" t="s">
        <v>24</v>
      </c>
      <c r="I467" s="57" t="s">
        <v>24</v>
      </c>
      <c r="J467" s="140"/>
      <c r="K467" s="58" t="s">
        <v>106</v>
      </c>
      <c r="L467" s="58" t="s">
        <v>24</v>
      </c>
      <c r="M467" s="172"/>
      <c r="N467" s="132" t="s">
        <v>26</v>
      </c>
      <c r="O467" s="58" t="s">
        <v>24</v>
      </c>
      <c r="P467" s="141"/>
      <c r="Q467" s="104"/>
      <c r="S467" s="173"/>
      <c r="T467" s="132"/>
      <c r="V467" s="142"/>
    </row>
    <row r="468" spans="1:22" s="73" customFormat="1" x14ac:dyDescent="0.25">
      <c r="A468" s="95"/>
      <c r="B468" s="69" t="s">
        <v>1209</v>
      </c>
      <c r="C468" s="66" t="s">
        <v>1210</v>
      </c>
      <c r="D468" s="92" t="s">
        <v>1211</v>
      </c>
      <c r="E468" s="110"/>
      <c r="F468" s="71"/>
      <c r="G468" s="128"/>
      <c r="H468" s="165"/>
      <c r="I468" s="158"/>
      <c r="J468" s="128"/>
      <c r="K468" s="72"/>
      <c r="L468" s="72"/>
      <c r="M468" s="128"/>
      <c r="N468" s="135"/>
      <c r="O468" s="72"/>
      <c r="P468" s="111"/>
      <c r="Q468" s="135"/>
      <c r="R468" s="72"/>
      <c r="S468" s="71"/>
      <c r="T468" s="135" t="s">
        <v>1846</v>
      </c>
      <c r="U468" s="72"/>
      <c r="V468" s="109" t="s">
        <v>1953</v>
      </c>
    </row>
    <row r="469" spans="1:22" ht="15" outlineLevel="1" x14ac:dyDescent="0.25">
      <c r="A469" s="86" t="s">
        <v>24</v>
      </c>
      <c r="B469" s="70" t="s">
        <v>1212</v>
      </c>
      <c r="C469" s="52" t="s">
        <v>1213</v>
      </c>
      <c r="D469" s="87" t="s">
        <v>1214</v>
      </c>
      <c r="E469" s="105" t="str">
        <f t="shared" si="17"/>
        <v>L100</v>
      </c>
      <c r="F469" s="59" t="s">
        <v>27</v>
      </c>
      <c r="G469" s="172"/>
      <c r="H469" s="164" t="s">
        <v>24</v>
      </c>
      <c r="I469" s="57" t="s">
        <v>24</v>
      </c>
      <c r="J469" s="140"/>
      <c r="K469" s="58" t="s">
        <v>106</v>
      </c>
      <c r="L469" s="58" t="s">
        <v>24</v>
      </c>
      <c r="M469" s="172"/>
      <c r="N469" s="132" t="s">
        <v>26</v>
      </c>
      <c r="O469" s="58" t="s">
        <v>24</v>
      </c>
      <c r="P469" s="141"/>
      <c r="Q469" s="104"/>
      <c r="S469" s="173"/>
      <c r="T469" s="132"/>
      <c r="V469" s="142"/>
    </row>
    <row r="470" spans="1:22" ht="15" outlineLevel="1" x14ac:dyDescent="0.25">
      <c r="A470" s="86" t="s">
        <v>24</v>
      </c>
      <c r="B470" s="70" t="s">
        <v>1215</v>
      </c>
      <c r="D470" s="87" t="s">
        <v>1845</v>
      </c>
      <c r="E470" s="105" t="str">
        <f t="shared" si="17"/>
        <v>L100</v>
      </c>
      <c r="F470" s="59" t="s">
        <v>27</v>
      </c>
      <c r="G470" s="172"/>
      <c r="H470" s="164" t="s">
        <v>24</v>
      </c>
      <c r="I470" s="57" t="s">
        <v>24</v>
      </c>
      <c r="J470" s="140"/>
      <c r="K470" s="58" t="s">
        <v>106</v>
      </c>
      <c r="L470" s="58" t="s">
        <v>24</v>
      </c>
      <c r="M470" s="172"/>
      <c r="N470" s="132" t="s">
        <v>26</v>
      </c>
      <c r="O470" s="58" t="s">
        <v>24</v>
      </c>
      <c r="P470" s="141"/>
      <c r="Q470" s="104"/>
      <c r="S470" s="173"/>
      <c r="T470" s="132"/>
      <c r="V470" s="142"/>
    </row>
    <row r="471" spans="1:22" ht="15" outlineLevel="1" x14ac:dyDescent="0.25">
      <c r="A471" s="86" t="s">
        <v>24</v>
      </c>
      <c r="B471" s="70" t="s">
        <v>1216</v>
      </c>
      <c r="D471" s="87" t="s">
        <v>1217</v>
      </c>
      <c r="E471" s="105" t="str">
        <f t="shared" si="17"/>
        <v>L100</v>
      </c>
      <c r="F471" s="59" t="s">
        <v>27</v>
      </c>
      <c r="G471" s="172"/>
      <c r="H471" s="164" t="s">
        <v>24</v>
      </c>
      <c r="I471" s="57" t="s">
        <v>24</v>
      </c>
      <c r="J471" s="140"/>
      <c r="K471" s="58" t="s">
        <v>106</v>
      </c>
      <c r="L471" s="58" t="s">
        <v>24</v>
      </c>
      <c r="M471" s="172"/>
      <c r="N471" s="132" t="s">
        <v>26</v>
      </c>
      <c r="O471" s="58" t="s">
        <v>24</v>
      </c>
      <c r="P471" s="141"/>
      <c r="Q471" s="104"/>
      <c r="S471" s="173"/>
      <c r="T471" s="132"/>
      <c r="V471" s="142"/>
    </row>
    <row r="472" spans="1:22" ht="15" outlineLevel="1" x14ac:dyDescent="0.25">
      <c r="A472" s="86" t="s">
        <v>24</v>
      </c>
      <c r="B472" s="70" t="s">
        <v>1218</v>
      </c>
      <c r="D472" s="87" t="s">
        <v>1219</v>
      </c>
      <c r="E472" s="105" t="str">
        <f t="shared" si="17"/>
        <v>L100</v>
      </c>
      <c r="F472" s="59" t="s">
        <v>27</v>
      </c>
      <c r="G472" s="172"/>
      <c r="H472" s="164" t="s">
        <v>24</v>
      </c>
      <c r="I472" s="57" t="s">
        <v>24</v>
      </c>
      <c r="J472" s="140"/>
      <c r="K472" s="58" t="s">
        <v>106</v>
      </c>
      <c r="L472" s="58" t="s">
        <v>24</v>
      </c>
      <c r="M472" s="172"/>
      <c r="N472" s="132" t="s">
        <v>26</v>
      </c>
      <c r="O472" s="58" t="s">
        <v>24</v>
      </c>
      <c r="P472" s="141"/>
      <c r="Q472" s="104"/>
      <c r="S472" s="173"/>
      <c r="T472" s="132"/>
      <c r="V472" s="142"/>
    </row>
    <row r="473" spans="1:22" ht="15" outlineLevel="1" x14ac:dyDescent="0.25">
      <c r="A473" s="86" t="s">
        <v>24</v>
      </c>
      <c r="B473" s="70" t="s">
        <v>1220</v>
      </c>
      <c r="D473" s="87" t="s">
        <v>1221</v>
      </c>
      <c r="E473" s="105" t="str">
        <f t="shared" si="17"/>
        <v>L100</v>
      </c>
      <c r="F473" s="59" t="s">
        <v>27</v>
      </c>
      <c r="G473" s="172"/>
      <c r="H473" s="164" t="s">
        <v>24</v>
      </c>
      <c r="I473" s="57" t="s">
        <v>24</v>
      </c>
      <c r="J473" s="140"/>
      <c r="K473" s="58" t="s">
        <v>106</v>
      </c>
      <c r="L473" s="58" t="s">
        <v>24</v>
      </c>
      <c r="M473" s="172"/>
      <c r="N473" s="132" t="s">
        <v>26</v>
      </c>
      <c r="O473" s="58" t="s">
        <v>24</v>
      </c>
      <c r="P473" s="141"/>
      <c r="Q473" s="104"/>
      <c r="S473" s="173"/>
      <c r="T473" s="132"/>
      <c r="V473" s="142"/>
    </row>
    <row r="474" spans="1:22" ht="15" outlineLevel="1" x14ac:dyDescent="0.25">
      <c r="A474" s="86" t="s">
        <v>24</v>
      </c>
      <c r="B474" s="70" t="s">
        <v>1222</v>
      </c>
      <c r="D474" s="87" t="s">
        <v>1223</v>
      </c>
      <c r="E474" s="105" t="str">
        <f t="shared" si="17"/>
        <v>L100</v>
      </c>
      <c r="F474" s="59" t="s">
        <v>27</v>
      </c>
      <c r="G474" s="172"/>
      <c r="H474" s="164" t="s">
        <v>24</v>
      </c>
      <c r="I474" s="57" t="s">
        <v>24</v>
      </c>
      <c r="J474" s="140"/>
      <c r="K474" s="58" t="s">
        <v>106</v>
      </c>
      <c r="L474" s="58" t="s">
        <v>24</v>
      </c>
      <c r="M474" s="172"/>
      <c r="N474" s="132" t="s">
        <v>26</v>
      </c>
      <c r="O474" s="58" t="s">
        <v>24</v>
      </c>
      <c r="P474" s="141"/>
      <c r="Q474" s="104"/>
      <c r="S474" s="173"/>
      <c r="T474" s="132"/>
      <c r="V474" s="142"/>
    </row>
    <row r="475" spans="1:22" ht="15" outlineLevel="1" x14ac:dyDescent="0.25">
      <c r="A475" s="86" t="s">
        <v>24</v>
      </c>
      <c r="B475" s="70" t="s">
        <v>1224</v>
      </c>
      <c r="D475" s="87" t="s">
        <v>1225</v>
      </c>
      <c r="E475" s="105" t="str">
        <f t="shared" si="17"/>
        <v>L100</v>
      </c>
      <c r="F475" s="59" t="s">
        <v>27</v>
      </c>
      <c r="G475" s="172"/>
      <c r="H475" s="164" t="s">
        <v>24</v>
      </c>
      <c r="I475" s="57" t="s">
        <v>24</v>
      </c>
      <c r="J475" s="140"/>
      <c r="K475" s="58" t="s">
        <v>106</v>
      </c>
      <c r="L475" s="58" t="s">
        <v>24</v>
      </c>
      <c r="M475" s="172"/>
      <c r="N475" s="132" t="s">
        <v>26</v>
      </c>
      <c r="O475" s="58" t="s">
        <v>24</v>
      </c>
      <c r="P475" s="141"/>
      <c r="Q475" s="104"/>
      <c r="S475" s="173"/>
      <c r="T475" s="132"/>
      <c r="V475" s="142"/>
    </row>
    <row r="476" spans="1:22" ht="15" outlineLevel="1" x14ac:dyDescent="0.25">
      <c r="A476" s="86" t="s">
        <v>24</v>
      </c>
      <c r="B476" s="70" t="s">
        <v>1226</v>
      </c>
      <c r="D476" s="87" t="s">
        <v>1227</v>
      </c>
      <c r="E476" s="105" t="str">
        <f t="shared" si="17"/>
        <v>N/A</v>
      </c>
      <c r="F476" s="222" t="str">
        <f>I476</f>
        <v>N/A</v>
      </c>
      <c r="G476" s="221"/>
      <c r="H476" s="164" t="s">
        <v>24</v>
      </c>
      <c r="I476" s="57" t="s">
        <v>24</v>
      </c>
      <c r="J476" s="140"/>
      <c r="K476" s="57" t="s">
        <v>24</v>
      </c>
      <c r="L476" s="58" t="s">
        <v>24</v>
      </c>
      <c r="M476" s="172"/>
      <c r="N476" s="164" t="s">
        <v>24</v>
      </c>
      <c r="O476" s="58" t="s">
        <v>24</v>
      </c>
      <c r="P476" s="141"/>
      <c r="Q476" s="104"/>
      <c r="S476" s="173"/>
      <c r="T476" s="132"/>
      <c r="V476" s="142"/>
    </row>
    <row r="477" spans="1:22" ht="15" outlineLevel="1" x14ac:dyDescent="0.25">
      <c r="A477" s="86" t="s">
        <v>24</v>
      </c>
      <c r="B477" s="70" t="s">
        <v>1228</v>
      </c>
      <c r="D477" s="87" t="s">
        <v>1229</v>
      </c>
      <c r="E477" s="105" t="str">
        <f t="shared" si="17"/>
        <v>L100</v>
      </c>
      <c r="F477" s="59" t="s">
        <v>27</v>
      </c>
      <c r="G477" s="172"/>
      <c r="H477" s="164" t="s">
        <v>24</v>
      </c>
      <c r="I477" s="57" t="s">
        <v>24</v>
      </c>
      <c r="J477" s="140"/>
      <c r="K477" s="58" t="s">
        <v>106</v>
      </c>
      <c r="L477" s="58" t="s">
        <v>24</v>
      </c>
      <c r="M477" s="172"/>
      <c r="N477" s="132" t="s">
        <v>26</v>
      </c>
      <c r="O477" s="58" t="s">
        <v>24</v>
      </c>
      <c r="P477" s="141"/>
      <c r="Q477" s="104"/>
      <c r="S477" s="173"/>
      <c r="T477" s="132"/>
      <c r="V477" s="142"/>
    </row>
    <row r="478" spans="1:22" ht="15" outlineLevel="1" x14ac:dyDescent="0.25">
      <c r="A478" s="86" t="s">
        <v>24</v>
      </c>
      <c r="B478" s="70" t="s">
        <v>1230</v>
      </c>
      <c r="D478" s="87" t="s">
        <v>1231</v>
      </c>
      <c r="E478" s="105" t="str">
        <f t="shared" si="17"/>
        <v>N/A</v>
      </c>
      <c r="F478" s="222" t="str">
        <f>I478</f>
        <v>N/A</v>
      </c>
      <c r="G478" s="221"/>
      <c r="H478" s="164" t="s">
        <v>24</v>
      </c>
      <c r="I478" s="57" t="s">
        <v>24</v>
      </c>
      <c r="J478" s="140"/>
      <c r="K478" s="57" t="s">
        <v>24</v>
      </c>
      <c r="L478" s="58" t="s">
        <v>24</v>
      </c>
      <c r="M478" s="172"/>
      <c r="N478" s="164" t="s">
        <v>24</v>
      </c>
      <c r="O478" s="58" t="s">
        <v>24</v>
      </c>
      <c r="P478" s="141"/>
      <c r="Q478" s="104"/>
      <c r="S478" s="173"/>
      <c r="T478" s="132"/>
      <c r="V478" s="142"/>
    </row>
    <row r="479" spans="1:22" ht="15" outlineLevel="1" x14ac:dyDescent="0.25">
      <c r="A479" s="86" t="s">
        <v>24</v>
      </c>
      <c r="B479" s="70" t="s">
        <v>1232</v>
      </c>
      <c r="D479" s="87" t="s">
        <v>1233</v>
      </c>
      <c r="E479" s="105" t="str">
        <f t="shared" si="17"/>
        <v>N/A</v>
      </c>
      <c r="F479" s="222" t="str">
        <f>I479</f>
        <v>N/A</v>
      </c>
      <c r="G479" s="221"/>
      <c r="H479" s="164" t="s">
        <v>24</v>
      </c>
      <c r="I479" s="57" t="s">
        <v>24</v>
      </c>
      <c r="J479" s="140"/>
      <c r="K479" s="57" t="s">
        <v>24</v>
      </c>
      <c r="L479" s="58" t="s">
        <v>24</v>
      </c>
      <c r="M479" s="172"/>
      <c r="N479" s="164" t="s">
        <v>24</v>
      </c>
      <c r="O479" s="58" t="s">
        <v>24</v>
      </c>
      <c r="P479" s="141"/>
      <c r="Q479" s="104"/>
      <c r="S479" s="173"/>
      <c r="T479" s="132"/>
      <c r="V479" s="142"/>
    </row>
    <row r="480" spans="1:22" ht="15" outlineLevel="1" x14ac:dyDescent="0.25">
      <c r="A480" s="86" t="s">
        <v>24</v>
      </c>
      <c r="B480" s="70" t="s">
        <v>1234</v>
      </c>
      <c r="C480" s="52" t="s">
        <v>1235</v>
      </c>
      <c r="D480" s="87" t="s">
        <v>1236</v>
      </c>
      <c r="E480" s="105" t="str">
        <f t="shared" si="17"/>
        <v>L100</v>
      </c>
      <c r="F480" s="59" t="s">
        <v>27</v>
      </c>
      <c r="G480" s="172"/>
      <c r="H480" s="164" t="s">
        <v>24</v>
      </c>
      <c r="I480" s="57" t="s">
        <v>24</v>
      </c>
      <c r="J480" s="140"/>
      <c r="K480" s="58" t="s">
        <v>106</v>
      </c>
      <c r="L480" s="58" t="s">
        <v>24</v>
      </c>
      <c r="M480" s="172"/>
      <c r="N480" s="132" t="s">
        <v>26</v>
      </c>
      <c r="O480" s="58" t="s">
        <v>24</v>
      </c>
      <c r="P480" s="141"/>
      <c r="Q480" s="104"/>
      <c r="S480" s="173"/>
      <c r="T480" s="132"/>
      <c r="V480" s="142"/>
    </row>
    <row r="481" spans="1:22" s="73" customFormat="1" x14ac:dyDescent="0.25">
      <c r="A481" s="95"/>
      <c r="B481" s="69" t="s">
        <v>1237</v>
      </c>
      <c r="C481" s="66" t="s">
        <v>1238</v>
      </c>
      <c r="D481" s="92" t="s">
        <v>1239</v>
      </c>
      <c r="E481" s="110"/>
      <c r="F481" s="71"/>
      <c r="G481" s="128"/>
      <c r="H481" s="165"/>
      <c r="I481" s="158"/>
      <c r="J481" s="128"/>
      <c r="K481" s="72"/>
      <c r="L481" s="72"/>
      <c r="M481" s="128"/>
      <c r="N481" s="135"/>
      <c r="O481" s="72"/>
      <c r="P481" s="111"/>
      <c r="Q481" s="135"/>
      <c r="R481" s="72"/>
      <c r="S481" s="71"/>
      <c r="T481" s="135" t="s">
        <v>1846</v>
      </c>
      <c r="U481" s="72"/>
      <c r="V481" s="109" t="s">
        <v>1953</v>
      </c>
    </row>
    <row r="482" spans="1:22" ht="15" outlineLevel="1" x14ac:dyDescent="0.25">
      <c r="A482" s="86" t="s">
        <v>24</v>
      </c>
      <c r="B482" s="70" t="s">
        <v>1240</v>
      </c>
      <c r="C482" s="52" t="s">
        <v>1241</v>
      </c>
      <c r="D482" s="87" t="s">
        <v>1242</v>
      </c>
      <c r="E482" s="105" t="str">
        <f t="shared" si="17"/>
        <v>L100</v>
      </c>
      <c r="F482" s="59" t="s">
        <v>27</v>
      </c>
      <c r="G482" s="172"/>
      <c r="H482" s="164" t="s">
        <v>24</v>
      </c>
      <c r="I482" s="57" t="s">
        <v>24</v>
      </c>
      <c r="J482" s="140"/>
      <c r="K482" s="58" t="s">
        <v>106</v>
      </c>
      <c r="L482" s="58" t="s">
        <v>24</v>
      </c>
      <c r="M482" s="172"/>
      <c r="N482" s="132" t="s">
        <v>106</v>
      </c>
      <c r="O482" s="58" t="s">
        <v>24</v>
      </c>
      <c r="P482" s="141"/>
      <c r="Q482" s="104"/>
      <c r="S482" s="173"/>
      <c r="T482" s="132"/>
      <c r="V482" s="142"/>
    </row>
    <row r="483" spans="1:22" ht="15" outlineLevel="1" x14ac:dyDescent="0.25">
      <c r="A483" s="86" t="s">
        <v>24</v>
      </c>
      <c r="B483" s="70" t="s">
        <v>1243</v>
      </c>
      <c r="D483" s="87" t="s">
        <v>1244</v>
      </c>
      <c r="E483" s="105" t="str">
        <f t="shared" si="17"/>
        <v>N/A</v>
      </c>
      <c r="F483" s="222" t="str">
        <f>I483</f>
        <v>N/A</v>
      </c>
      <c r="G483" s="221"/>
      <c r="H483" s="164" t="s">
        <v>24</v>
      </c>
      <c r="I483" s="57" t="s">
        <v>24</v>
      </c>
      <c r="J483" s="140"/>
      <c r="K483" s="57" t="s">
        <v>24</v>
      </c>
      <c r="L483" s="58" t="s">
        <v>24</v>
      </c>
      <c r="M483" s="172"/>
      <c r="N483" s="164" t="s">
        <v>24</v>
      </c>
      <c r="O483" s="58" t="s">
        <v>24</v>
      </c>
      <c r="P483" s="141"/>
      <c r="Q483" s="104"/>
      <c r="S483" s="173"/>
      <c r="T483" s="132"/>
      <c r="V483" s="142"/>
    </row>
    <row r="484" spans="1:22" ht="15" outlineLevel="1" x14ac:dyDescent="0.25">
      <c r="A484" s="86" t="s">
        <v>24</v>
      </c>
      <c r="B484" s="70" t="s">
        <v>1245</v>
      </c>
      <c r="C484" s="52" t="s">
        <v>98</v>
      </c>
      <c r="D484" s="87" t="s">
        <v>1246</v>
      </c>
      <c r="E484" s="105" t="str">
        <f t="shared" si="17"/>
        <v>N/A</v>
      </c>
      <c r="F484" s="222" t="str">
        <f>I484</f>
        <v>N/A</v>
      </c>
      <c r="G484" s="221"/>
      <c r="H484" s="164" t="s">
        <v>24</v>
      </c>
      <c r="I484" s="57" t="s">
        <v>24</v>
      </c>
      <c r="J484" s="140"/>
      <c r="K484" s="57" t="s">
        <v>24</v>
      </c>
      <c r="L484" s="58" t="s">
        <v>24</v>
      </c>
      <c r="M484" s="172"/>
      <c r="N484" s="164" t="s">
        <v>24</v>
      </c>
      <c r="O484" s="58" t="s">
        <v>24</v>
      </c>
      <c r="P484" s="141"/>
      <c r="Q484" s="104"/>
      <c r="S484" s="173"/>
      <c r="T484" s="132"/>
      <c r="V484" s="142"/>
    </row>
    <row r="485" spans="1:22" s="73" customFormat="1" x14ac:dyDescent="0.25">
      <c r="A485" s="95"/>
      <c r="B485" s="69" t="s">
        <v>1247</v>
      </c>
      <c r="C485" s="66" t="s">
        <v>1248</v>
      </c>
      <c r="D485" s="92" t="s">
        <v>1249</v>
      </c>
      <c r="E485" s="110"/>
      <c r="F485" s="71"/>
      <c r="G485" s="128"/>
      <c r="H485" s="165"/>
      <c r="I485" s="158"/>
      <c r="J485" s="128"/>
      <c r="K485" s="72"/>
      <c r="L485" s="72"/>
      <c r="M485" s="128"/>
      <c r="N485" s="135"/>
      <c r="O485" s="72"/>
      <c r="P485" s="111"/>
      <c r="Q485" s="135"/>
      <c r="R485" s="72"/>
      <c r="S485" s="71"/>
      <c r="T485" s="135" t="s">
        <v>1846</v>
      </c>
      <c r="U485" s="72"/>
      <c r="V485" s="109" t="s">
        <v>1953</v>
      </c>
    </row>
    <row r="486" spans="1:22" ht="15" outlineLevel="1" x14ac:dyDescent="0.25">
      <c r="A486" s="86" t="s">
        <v>40</v>
      </c>
      <c r="B486" s="70" t="s">
        <v>1250</v>
      </c>
      <c r="C486" s="52" t="s">
        <v>1251</v>
      </c>
      <c r="D486" s="87" t="s">
        <v>1252</v>
      </c>
      <c r="E486" s="105" t="str">
        <f t="shared" si="17"/>
        <v>L100</v>
      </c>
      <c r="F486" s="59" t="s">
        <v>27</v>
      </c>
      <c r="G486" s="172"/>
      <c r="H486" s="164" t="s">
        <v>106</v>
      </c>
      <c r="I486" s="57" t="s">
        <v>27</v>
      </c>
      <c r="J486" s="140"/>
      <c r="K486" s="58" t="s">
        <v>106</v>
      </c>
      <c r="L486" s="58" t="s">
        <v>8</v>
      </c>
      <c r="M486" s="172"/>
      <c r="N486" s="132" t="s">
        <v>37</v>
      </c>
      <c r="O486" s="57" t="s">
        <v>9</v>
      </c>
      <c r="P486" s="141"/>
      <c r="Q486" s="104"/>
      <c r="S486" s="173"/>
      <c r="T486" s="132"/>
      <c r="V486" s="142"/>
    </row>
    <row r="487" spans="1:22" ht="15" outlineLevel="1" x14ac:dyDescent="0.25">
      <c r="A487" s="86" t="s">
        <v>40</v>
      </c>
      <c r="B487" s="70" t="s">
        <v>1253</v>
      </c>
      <c r="C487" s="52" t="s">
        <v>1254</v>
      </c>
      <c r="D487" s="87" t="s">
        <v>1255</v>
      </c>
      <c r="E487" s="105" t="str">
        <f t="shared" si="17"/>
        <v>L100</v>
      </c>
      <c r="F487" s="59" t="s">
        <v>27</v>
      </c>
      <c r="G487" s="172"/>
      <c r="H487" s="164" t="s">
        <v>106</v>
      </c>
      <c r="I487" s="57" t="s">
        <v>27</v>
      </c>
      <c r="J487" s="140"/>
      <c r="K487" s="58" t="s">
        <v>106</v>
      </c>
      <c r="L487" s="58" t="s">
        <v>8</v>
      </c>
      <c r="M487" s="172"/>
      <c r="N487" s="132" t="s">
        <v>37</v>
      </c>
      <c r="O487" s="57" t="s">
        <v>9</v>
      </c>
      <c r="P487" s="141"/>
      <c r="Q487" s="104"/>
      <c r="S487" s="173"/>
      <c r="T487" s="132"/>
      <c r="V487" s="142"/>
    </row>
    <row r="488" spans="1:22" ht="15" outlineLevel="1" x14ac:dyDescent="0.25">
      <c r="A488" s="86" t="s">
        <v>40</v>
      </c>
      <c r="B488" s="70" t="s">
        <v>1256</v>
      </c>
      <c r="D488" s="87" t="s">
        <v>1257</v>
      </c>
      <c r="E488" s="105" t="str">
        <f t="shared" si="17"/>
        <v>L100</v>
      </c>
      <c r="F488" s="59" t="s">
        <v>27</v>
      </c>
      <c r="G488" s="172"/>
      <c r="H488" s="164" t="s">
        <v>106</v>
      </c>
      <c r="I488" s="57" t="s">
        <v>27</v>
      </c>
      <c r="J488" s="140"/>
      <c r="K488" s="58" t="s">
        <v>106</v>
      </c>
      <c r="L488" s="58" t="s">
        <v>8</v>
      </c>
      <c r="M488" s="172"/>
      <c r="N488" s="132" t="s">
        <v>37</v>
      </c>
      <c r="O488" s="57" t="s">
        <v>9</v>
      </c>
      <c r="P488" s="141"/>
      <c r="Q488" s="104"/>
      <c r="S488" s="173"/>
      <c r="T488" s="132"/>
      <c r="V488" s="142"/>
    </row>
    <row r="489" spans="1:22" ht="15" outlineLevel="1" x14ac:dyDescent="0.25">
      <c r="A489" s="86" t="s">
        <v>40</v>
      </c>
      <c r="B489" s="70" t="s">
        <v>1258</v>
      </c>
      <c r="D489" s="87" t="s">
        <v>1259</v>
      </c>
      <c r="E489" s="105" t="str">
        <f t="shared" si="17"/>
        <v>L100</v>
      </c>
      <c r="F489" s="59" t="s">
        <v>27</v>
      </c>
      <c r="G489" s="172"/>
      <c r="H489" s="164" t="s">
        <v>106</v>
      </c>
      <c r="I489" s="57" t="s">
        <v>27</v>
      </c>
      <c r="J489" s="140"/>
      <c r="K489" s="58" t="s">
        <v>106</v>
      </c>
      <c r="L489" s="58" t="s">
        <v>8</v>
      </c>
      <c r="M489" s="172"/>
      <c r="N489" s="132" t="s">
        <v>37</v>
      </c>
      <c r="O489" s="57" t="s">
        <v>9</v>
      </c>
      <c r="P489" s="141"/>
      <c r="Q489" s="104"/>
      <c r="S489" s="173"/>
      <c r="T489" s="132"/>
      <c r="V489" s="142"/>
    </row>
    <row r="490" spans="1:22" ht="15" outlineLevel="1" x14ac:dyDescent="0.25">
      <c r="A490" s="86" t="s">
        <v>40</v>
      </c>
      <c r="B490" s="70" t="s">
        <v>1260</v>
      </c>
      <c r="C490" s="52" t="s">
        <v>1261</v>
      </c>
      <c r="D490" s="87" t="s">
        <v>1262</v>
      </c>
      <c r="E490" s="105" t="str">
        <f t="shared" si="17"/>
        <v>L100</v>
      </c>
      <c r="F490" s="59" t="s">
        <v>27</v>
      </c>
      <c r="G490" s="172"/>
      <c r="H490" s="164" t="s">
        <v>106</v>
      </c>
      <c r="I490" s="57" t="s">
        <v>27</v>
      </c>
      <c r="J490" s="140"/>
      <c r="K490" s="58" t="s">
        <v>106</v>
      </c>
      <c r="L490" s="58" t="s">
        <v>8</v>
      </c>
      <c r="M490" s="172"/>
      <c r="N490" s="132" t="s">
        <v>37</v>
      </c>
      <c r="O490" s="57" t="s">
        <v>9</v>
      </c>
      <c r="P490" s="141"/>
      <c r="Q490" s="104"/>
      <c r="S490" s="173"/>
      <c r="T490" s="132"/>
      <c r="V490" s="142"/>
    </row>
    <row r="491" spans="1:22" ht="15" outlineLevel="1" x14ac:dyDescent="0.25">
      <c r="A491" s="86" t="s">
        <v>40</v>
      </c>
      <c r="B491" s="70" t="s">
        <v>1263</v>
      </c>
      <c r="C491" s="52" t="s">
        <v>1264</v>
      </c>
      <c r="D491" s="87" t="s">
        <v>1265</v>
      </c>
      <c r="E491" s="105" t="str">
        <f t="shared" si="17"/>
        <v>L100</v>
      </c>
      <c r="F491" s="59" t="s">
        <v>27</v>
      </c>
      <c r="G491" s="172"/>
      <c r="H491" s="164" t="s">
        <v>106</v>
      </c>
      <c r="I491" s="57" t="s">
        <v>27</v>
      </c>
      <c r="J491" s="140"/>
      <c r="K491" s="58" t="s">
        <v>106</v>
      </c>
      <c r="L491" s="58" t="s">
        <v>8</v>
      </c>
      <c r="M491" s="172"/>
      <c r="N491" s="132" t="s">
        <v>37</v>
      </c>
      <c r="O491" s="57" t="s">
        <v>9</v>
      </c>
      <c r="P491" s="141"/>
      <c r="Q491" s="104"/>
      <c r="S491" s="173"/>
      <c r="T491" s="132"/>
      <c r="V491" s="142"/>
    </row>
    <row r="492" spans="1:22" ht="15" outlineLevel="1" x14ac:dyDescent="0.25">
      <c r="A492" s="86" t="s">
        <v>40</v>
      </c>
      <c r="B492" s="70" t="s">
        <v>1266</v>
      </c>
      <c r="C492" s="52" t="s">
        <v>98</v>
      </c>
      <c r="D492" s="87" t="s">
        <v>1267</v>
      </c>
      <c r="E492" s="105" t="str">
        <f t="shared" si="17"/>
        <v>L100</v>
      </c>
      <c r="F492" s="59" t="s">
        <v>27</v>
      </c>
      <c r="G492" s="172"/>
      <c r="H492" s="164" t="s">
        <v>106</v>
      </c>
      <c r="I492" s="57" t="s">
        <v>27</v>
      </c>
      <c r="J492" s="140"/>
      <c r="K492" s="58" t="s">
        <v>106</v>
      </c>
      <c r="L492" s="58" t="s">
        <v>8</v>
      </c>
      <c r="M492" s="172"/>
      <c r="N492" s="132" t="s">
        <v>37</v>
      </c>
      <c r="O492" s="57" t="s">
        <v>9</v>
      </c>
      <c r="P492" s="141"/>
      <c r="Q492" s="104"/>
      <c r="S492" s="173"/>
      <c r="T492" s="132"/>
      <c r="V492" s="142"/>
    </row>
    <row r="493" spans="1:22" s="73" customFormat="1" x14ac:dyDescent="0.25">
      <c r="A493" s="95"/>
      <c r="B493" s="69" t="s">
        <v>1268</v>
      </c>
      <c r="C493" s="66" t="s">
        <v>1269</v>
      </c>
      <c r="D493" s="92" t="s">
        <v>1270</v>
      </c>
      <c r="E493" s="110"/>
      <c r="F493" s="71"/>
      <c r="G493" s="128"/>
      <c r="H493" s="165"/>
      <c r="I493" s="158"/>
      <c r="J493" s="128"/>
      <c r="K493" s="72"/>
      <c r="L493" s="72"/>
      <c r="M493" s="128"/>
      <c r="N493" s="135"/>
      <c r="O493" s="72"/>
      <c r="P493" s="111"/>
      <c r="Q493" s="135"/>
      <c r="R493" s="72"/>
      <c r="S493" s="71"/>
      <c r="T493" s="135" t="s">
        <v>1846</v>
      </c>
      <c r="U493" s="72"/>
      <c r="V493" s="109" t="s">
        <v>1953</v>
      </c>
    </row>
    <row r="494" spans="1:22" ht="15" outlineLevel="1" x14ac:dyDescent="0.25">
      <c r="A494" s="86" t="s">
        <v>40</v>
      </c>
      <c r="B494" s="70" t="s">
        <v>1271</v>
      </c>
      <c r="C494" s="52" t="s">
        <v>1272</v>
      </c>
      <c r="D494" s="87" t="s">
        <v>1273</v>
      </c>
      <c r="E494" s="105" t="str">
        <f t="shared" si="17"/>
        <v>L200</v>
      </c>
      <c r="F494" s="59" t="s">
        <v>27</v>
      </c>
      <c r="G494" s="172"/>
      <c r="H494" s="164" t="s">
        <v>106</v>
      </c>
      <c r="I494" s="57" t="s">
        <v>27</v>
      </c>
      <c r="J494" s="140"/>
      <c r="K494" s="58" t="s">
        <v>26</v>
      </c>
      <c r="L494" s="58" t="s">
        <v>8</v>
      </c>
      <c r="M494" s="172"/>
      <c r="N494" s="132" t="s">
        <v>37</v>
      </c>
      <c r="O494" s="57" t="s">
        <v>9</v>
      </c>
      <c r="P494" s="141"/>
      <c r="Q494" s="104"/>
      <c r="S494" s="173"/>
      <c r="T494" s="132"/>
      <c r="V494" s="142"/>
    </row>
    <row r="495" spans="1:22" ht="15" outlineLevel="1" x14ac:dyDescent="0.25">
      <c r="A495" s="86" t="s">
        <v>40</v>
      </c>
      <c r="B495" s="70" t="s">
        <v>1274</v>
      </c>
      <c r="D495" s="87" t="s">
        <v>1275</v>
      </c>
      <c r="E495" s="105" t="str">
        <f t="shared" si="17"/>
        <v>L200</v>
      </c>
      <c r="F495" s="59" t="s">
        <v>27</v>
      </c>
      <c r="G495" s="172"/>
      <c r="H495" s="164" t="s">
        <v>106</v>
      </c>
      <c r="I495" s="57" t="s">
        <v>27</v>
      </c>
      <c r="J495" s="140"/>
      <c r="K495" s="58" t="s">
        <v>26</v>
      </c>
      <c r="L495" s="58" t="s">
        <v>8</v>
      </c>
      <c r="M495" s="172"/>
      <c r="N495" s="132" t="s">
        <v>37</v>
      </c>
      <c r="O495" s="57" t="s">
        <v>9</v>
      </c>
      <c r="P495" s="141"/>
      <c r="Q495" s="104"/>
      <c r="S495" s="173"/>
      <c r="T495" s="132"/>
      <c r="V495" s="142"/>
    </row>
    <row r="496" spans="1:22" ht="15" outlineLevel="1" x14ac:dyDescent="0.25">
      <c r="A496" s="86" t="s">
        <v>40</v>
      </c>
      <c r="B496" s="70" t="s">
        <v>1276</v>
      </c>
      <c r="D496" s="87" t="s">
        <v>1257</v>
      </c>
      <c r="E496" s="105" t="str">
        <f t="shared" si="17"/>
        <v>L200</v>
      </c>
      <c r="F496" s="59" t="s">
        <v>27</v>
      </c>
      <c r="G496" s="172"/>
      <c r="H496" s="164" t="s">
        <v>106</v>
      </c>
      <c r="I496" s="57" t="s">
        <v>27</v>
      </c>
      <c r="J496" s="140"/>
      <c r="K496" s="58" t="s">
        <v>26</v>
      </c>
      <c r="L496" s="58" t="s">
        <v>8</v>
      </c>
      <c r="M496" s="172"/>
      <c r="N496" s="132" t="s">
        <v>37</v>
      </c>
      <c r="O496" s="57" t="s">
        <v>9</v>
      </c>
      <c r="P496" s="141"/>
      <c r="Q496" s="104"/>
      <c r="S496" s="173"/>
      <c r="T496" s="132"/>
      <c r="V496" s="142"/>
    </row>
    <row r="497" spans="1:22" ht="15" outlineLevel="1" x14ac:dyDescent="0.25">
      <c r="A497" s="86" t="s">
        <v>40</v>
      </c>
      <c r="B497" s="70" t="s">
        <v>1277</v>
      </c>
      <c r="D497" s="87" t="s">
        <v>1278</v>
      </c>
      <c r="E497" s="105" t="str">
        <f t="shared" si="17"/>
        <v>L100</v>
      </c>
      <c r="F497" s="59" t="s">
        <v>27</v>
      </c>
      <c r="G497" s="172"/>
      <c r="H497" s="164" t="s">
        <v>106</v>
      </c>
      <c r="I497" s="57" t="s">
        <v>27</v>
      </c>
      <c r="J497" s="140"/>
      <c r="K497" s="58" t="s">
        <v>106</v>
      </c>
      <c r="L497" s="58" t="s">
        <v>8</v>
      </c>
      <c r="M497" s="172"/>
      <c r="N497" s="132" t="s">
        <v>106</v>
      </c>
      <c r="O497" s="57" t="s">
        <v>9</v>
      </c>
      <c r="P497" s="141"/>
      <c r="Q497" s="104"/>
      <c r="S497" s="173"/>
      <c r="T497" s="132"/>
      <c r="V497" s="142"/>
    </row>
    <row r="498" spans="1:22" ht="15" outlineLevel="1" x14ac:dyDescent="0.25">
      <c r="A498" s="86" t="s">
        <v>40</v>
      </c>
      <c r="B498" s="70" t="s">
        <v>1279</v>
      </c>
      <c r="D498" s="87" t="s">
        <v>1262</v>
      </c>
      <c r="E498" s="105" t="str">
        <f t="shared" si="17"/>
        <v>L200</v>
      </c>
      <c r="F498" s="59" t="s">
        <v>27</v>
      </c>
      <c r="G498" s="172"/>
      <c r="H498" s="164" t="s">
        <v>106</v>
      </c>
      <c r="I498" s="57" t="s">
        <v>27</v>
      </c>
      <c r="J498" s="140"/>
      <c r="K498" s="58" t="s">
        <v>26</v>
      </c>
      <c r="L498" s="58" t="s">
        <v>8</v>
      </c>
      <c r="M498" s="172"/>
      <c r="N498" s="132" t="s">
        <v>37</v>
      </c>
      <c r="O498" s="57" t="s">
        <v>9</v>
      </c>
      <c r="P498" s="141"/>
      <c r="Q498" s="104"/>
      <c r="S498" s="173"/>
      <c r="T498" s="132"/>
      <c r="V498" s="142"/>
    </row>
    <row r="499" spans="1:22" ht="15" outlineLevel="1" x14ac:dyDescent="0.25">
      <c r="A499" s="86" t="s">
        <v>40</v>
      </c>
      <c r="B499" s="70" t="s">
        <v>1280</v>
      </c>
      <c r="C499" s="52" t="s">
        <v>1281</v>
      </c>
      <c r="D499" s="87" t="s">
        <v>1265</v>
      </c>
      <c r="E499" s="105" t="str">
        <f t="shared" si="17"/>
        <v>L200</v>
      </c>
      <c r="F499" s="59" t="s">
        <v>27</v>
      </c>
      <c r="G499" s="172"/>
      <c r="H499" s="164" t="s">
        <v>106</v>
      </c>
      <c r="I499" s="57" t="s">
        <v>27</v>
      </c>
      <c r="J499" s="140"/>
      <c r="K499" s="58" t="s">
        <v>26</v>
      </c>
      <c r="L499" s="58" t="s">
        <v>8</v>
      </c>
      <c r="M499" s="172"/>
      <c r="N499" s="132" t="s">
        <v>37</v>
      </c>
      <c r="O499" s="57" t="s">
        <v>9</v>
      </c>
      <c r="P499" s="141"/>
      <c r="Q499" s="104"/>
      <c r="S499" s="173"/>
      <c r="T499" s="132"/>
      <c r="V499" s="142"/>
    </row>
    <row r="500" spans="1:22" ht="15" outlineLevel="1" x14ac:dyDescent="0.25">
      <c r="A500" s="86" t="s">
        <v>40</v>
      </c>
      <c r="B500" s="70" t="s">
        <v>1282</v>
      </c>
      <c r="C500" s="52" t="s">
        <v>1283</v>
      </c>
      <c r="D500" s="87" t="s">
        <v>1284</v>
      </c>
      <c r="E500" s="105" t="str">
        <f t="shared" si="17"/>
        <v>L200</v>
      </c>
      <c r="F500" s="59" t="s">
        <v>27</v>
      </c>
      <c r="G500" s="172"/>
      <c r="H500" s="164" t="s">
        <v>106</v>
      </c>
      <c r="I500" s="57" t="s">
        <v>27</v>
      </c>
      <c r="J500" s="140"/>
      <c r="K500" s="58" t="s">
        <v>26</v>
      </c>
      <c r="L500" s="58" t="s">
        <v>8</v>
      </c>
      <c r="M500" s="172"/>
      <c r="N500" s="132" t="s">
        <v>37</v>
      </c>
      <c r="O500" s="57" t="s">
        <v>9</v>
      </c>
      <c r="P500" s="141"/>
      <c r="Q500" s="104"/>
      <c r="S500" s="173"/>
      <c r="T500" s="132"/>
      <c r="V500" s="142"/>
    </row>
    <row r="501" spans="1:22" ht="15" outlineLevel="1" x14ac:dyDescent="0.25">
      <c r="A501" s="86" t="s">
        <v>40</v>
      </c>
      <c r="B501" s="70" t="s">
        <v>1285</v>
      </c>
      <c r="C501" s="52" t="s">
        <v>1264</v>
      </c>
      <c r="D501" s="87" t="s">
        <v>1286</v>
      </c>
      <c r="E501" s="105" t="str">
        <f t="shared" si="17"/>
        <v>L200</v>
      </c>
      <c r="F501" s="59" t="s">
        <v>27</v>
      </c>
      <c r="G501" s="172"/>
      <c r="H501" s="164" t="s">
        <v>106</v>
      </c>
      <c r="I501" s="57" t="s">
        <v>27</v>
      </c>
      <c r="J501" s="140"/>
      <c r="K501" s="58" t="s">
        <v>26</v>
      </c>
      <c r="L501" s="58" t="s">
        <v>8</v>
      </c>
      <c r="M501" s="172"/>
      <c r="N501" s="132" t="s">
        <v>37</v>
      </c>
      <c r="O501" s="57" t="s">
        <v>9</v>
      </c>
      <c r="P501" s="141"/>
      <c r="Q501" s="104"/>
      <c r="S501" s="173"/>
      <c r="T501" s="132"/>
      <c r="V501" s="142"/>
    </row>
    <row r="502" spans="1:22" s="73" customFormat="1" x14ac:dyDescent="0.25">
      <c r="A502" s="95"/>
      <c r="B502" s="69" t="s">
        <v>1287</v>
      </c>
      <c r="C502" s="66" t="s">
        <v>1288</v>
      </c>
      <c r="D502" s="92" t="s">
        <v>1289</v>
      </c>
      <c r="E502" s="110"/>
      <c r="F502" s="71"/>
      <c r="G502" s="128"/>
      <c r="H502" s="165"/>
      <c r="I502" s="158"/>
      <c r="J502" s="128"/>
      <c r="K502" s="72"/>
      <c r="L502" s="72"/>
      <c r="M502" s="128"/>
      <c r="N502" s="135"/>
      <c r="O502" s="72"/>
      <c r="P502" s="111"/>
      <c r="Q502" s="135"/>
      <c r="R502" s="72"/>
      <c r="S502" s="71"/>
      <c r="T502" s="135" t="s">
        <v>1846</v>
      </c>
      <c r="U502" s="72"/>
      <c r="V502" s="109" t="s">
        <v>1953</v>
      </c>
    </row>
    <row r="503" spans="1:22" ht="15" outlineLevel="1" x14ac:dyDescent="0.25">
      <c r="A503" s="86" t="s">
        <v>40</v>
      </c>
      <c r="B503" s="70" t="s">
        <v>1290</v>
      </c>
      <c r="D503" s="87" t="s">
        <v>1291</v>
      </c>
      <c r="E503" s="105" t="str">
        <f t="shared" si="17"/>
        <v>L200</v>
      </c>
      <c r="F503" s="59" t="s">
        <v>27</v>
      </c>
      <c r="G503" s="172"/>
      <c r="H503" s="164" t="s">
        <v>106</v>
      </c>
      <c r="I503" s="57" t="s">
        <v>27</v>
      </c>
      <c r="J503" s="140"/>
      <c r="K503" s="58" t="s">
        <v>26</v>
      </c>
      <c r="L503" s="58" t="s">
        <v>8</v>
      </c>
      <c r="M503" s="172"/>
      <c r="N503" s="132" t="s">
        <v>37</v>
      </c>
      <c r="O503" s="57" t="s">
        <v>9</v>
      </c>
      <c r="P503" s="141"/>
      <c r="Q503" s="104"/>
      <c r="S503" s="173"/>
      <c r="T503" s="132"/>
      <c r="V503" s="142"/>
    </row>
    <row r="504" spans="1:22" ht="15" outlineLevel="1" x14ac:dyDescent="0.25">
      <c r="A504" s="86" t="s">
        <v>40</v>
      </c>
      <c r="B504" s="70" t="s">
        <v>1292</v>
      </c>
      <c r="C504" s="52" t="s">
        <v>1293</v>
      </c>
      <c r="D504" s="87" t="s">
        <v>1275</v>
      </c>
      <c r="E504" s="105" t="str">
        <f t="shared" si="17"/>
        <v>L200</v>
      </c>
      <c r="F504" s="59" t="s">
        <v>27</v>
      </c>
      <c r="G504" s="172"/>
      <c r="H504" s="164" t="s">
        <v>106</v>
      </c>
      <c r="I504" s="57" t="s">
        <v>27</v>
      </c>
      <c r="J504" s="140"/>
      <c r="K504" s="58" t="s">
        <v>26</v>
      </c>
      <c r="L504" s="58" t="s">
        <v>8</v>
      </c>
      <c r="M504" s="172"/>
      <c r="N504" s="132" t="s">
        <v>37</v>
      </c>
      <c r="O504" s="57" t="s">
        <v>9</v>
      </c>
      <c r="P504" s="141"/>
      <c r="Q504" s="104"/>
      <c r="S504" s="173"/>
      <c r="T504" s="132"/>
      <c r="V504" s="142"/>
    </row>
    <row r="505" spans="1:22" ht="15" outlineLevel="1" x14ac:dyDescent="0.25">
      <c r="A505" s="86" t="s">
        <v>40</v>
      </c>
      <c r="B505" s="70" t="s">
        <v>1294</v>
      </c>
      <c r="D505" s="87" t="s">
        <v>1257</v>
      </c>
      <c r="E505" s="105" t="str">
        <f t="shared" si="17"/>
        <v>L200</v>
      </c>
      <c r="F505" s="59" t="s">
        <v>27</v>
      </c>
      <c r="G505" s="172"/>
      <c r="H505" s="164" t="s">
        <v>106</v>
      </c>
      <c r="I505" s="57" t="s">
        <v>27</v>
      </c>
      <c r="J505" s="140"/>
      <c r="K505" s="58" t="s">
        <v>26</v>
      </c>
      <c r="L505" s="58" t="s">
        <v>8</v>
      </c>
      <c r="M505" s="172"/>
      <c r="N505" s="132" t="s">
        <v>37</v>
      </c>
      <c r="O505" s="57" t="s">
        <v>9</v>
      </c>
      <c r="P505" s="141"/>
      <c r="Q505" s="104"/>
      <c r="S505" s="173"/>
      <c r="T505" s="132"/>
      <c r="V505" s="142"/>
    </row>
    <row r="506" spans="1:22" ht="15" outlineLevel="1" x14ac:dyDescent="0.25">
      <c r="A506" s="86" t="s">
        <v>40</v>
      </c>
      <c r="B506" s="70" t="s">
        <v>1295</v>
      </c>
      <c r="D506" s="87" t="s">
        <v>1262</v>
      </c>
      <c r="E506" s="105" t="str">
        <f t="shared" si="17"/>
        <v>L200</v>
      </c>
      <c r="F506" s="59" t="s">
        <v>27</v>
      </c>
      <c r="G506" s="172"/>
      <c r="H506" s="164" t="s">
        <v>106</v>
      </c>
      <c r="I506" s="57" t="s">
        <v>27</v>
      </c>
      <c r="J506" s="140"/>
      <c r="K506" s="58" t="s">
        <v>26</v>
      </c>
      <c r="L506" s="58" t="s">
        <v>8</v>
      </c>
      <c r="M506" s="172"/>
      <c r="N506" s="132" t="s">
        <v>37</v>
      </c>
      <c r="O506" s="57" t="s">
        <v>9</v>
      </c>
      <c r="P506" s="141"/>
      <c r="Q506" s="104"/>
      <c r="S506" s="173"/>
      <c r="T506" s="132"/>
      <c r="V506" s="142"/>
    </row>
    <row r="507" spans="1:22" ht="15" outlineLevel="1" x14ac:dyDescent="0.25">
      <c r="A507" s="86" t="s">
        <v>40</v>
      </c>
      <c r="B507" s="70" t="s">
        <v>1296</v>
      </c>
      <c r="C507" s="52" t="s">
        <v>1297</v>
      </c>
      <c r="D507" s="87" t="s">
        <v>1265</v>
      </c>
      <c r="E507" s="105" t="str">
        <f t="shared" si="17"/>
        <v>L200</v>
      </c>
      <c r="F507" s="59" t="s">
        <v>27</v>
      </c>
      <c r="G507" s="172"/>
      <c r="H507" s="164" t="s">
        <v>106</v>
      </c>
      <c r="I507" s="57" t="s">
        <v>27</v>
      </c>
      <c r="J507" s="140"/>
      <c r="K507" s="58" t="s">
        <v>26</v>
      </c>
      <c r="L507" s="58" t="s">
        <v>8</v>
      </c>
      <c r="M507" s="172"/>
      <c r="N507" s="132" t="s">
        <v>37</v>
      </c>
      <c r="O507" s="57" t="s">
        <v>9</v>
      </c>
      <c r="P507" s="141"/>
      <c r="Q507" s="104"/>
      <c r="S507" s="173"/>
      <c r="T507" s="132"/>
      <c r="V507" s="142"/>
    </row>
    <row r="508" spans="1:22" ht="15" outlineLevel="1" x14ac:dyDescent="0.25">
      <c r="A508" s="86" t="s">
        <v>40</v>
      </c>
      <c r="B508" s="70" t="s">
        <v>1298</v>
      </c>
      <c r="C508" s="52" t="s">
        <v>98</v>
      </c>
      <c r="D508" s="87" t="s">
        <v>1299</v>
      </c>
      <c r="E508" s="105" t="str">
        <f t="shared" si="17"/>
        <v>L200</v>
      </c>
      <c r="F508" s="59" t="s">
        <v>27</v>
      </c>
      <c r="G508" s="172"/>
      <c r="H508" s="164" t="s">
        <v>106</v>
      </c>
      <c r="I508" s="57" t="s">
        <v>27</v>
      </c>
      <c r="J508" s="140"/>
      <c r="K508" s="58" t="s">
        <v>26</v>
      </c>
      <c r="L508" s="58" t="s">
        <v>8</v>
      </c>
      <c r="M508" s="172"/>
      <c r="N508" s="132" t="s">
        <v>37</v>
      </c>
      <c r="O508" s="57" t="s">
        <v>9</v>
      </c>
      <c r="P508" s="141"/>
      <c r="Q508" s="104"/>
      <c r="S508" s="173"/>
      <c r="T508" s="132"/>
      <c r="V508" s="142"/>
    </row>
    <row r="509" spans="1:22" s="73" customFormat="1" x14ac:dyDescent="0.25">
      <c r="A509" s="95"/>
      <c r="B509" s="69" t="s">
        <v>1300</v>
      </c>
      <c r="C509" s="66" t="s">
        <v>1301</v>
      </c>
      <c r="D509" s="92" t="s">
        <v>1302</v>
      </c>
      <c r="E509" s="110"/>
      <c r="F509" s="71"/>
      <c r="G509" s="128"/>
      <c r="H509" s="165"/>
      <c r="I509" s="158"/>
      <c r="J509" s="128"/>
      <c r="K509" s="72"/>
      <c r="L509" s="72"/>
      <c r="M509" s="128"/>
      <c r="N509" s="135"/>
      <c r="O509" s="72"/>
      <c r="P509" s="111"/>
      <c r="Q509" s="135"/>
      <c r="R509" s="72"/>
      <c r="S509" s="71"/>
      <c r="T509" s="135" t="s">
        <v>1846</v>
      </c>
      <c r="U509" s="72"/>
      <c r="V509" s="109" t="s">
        <v>1953</v>
      </c>
    </row>
    <row r="510" spans="1:22" ht="15" outlineLevel="1" x14ac:dyDescent="0.25">
      <c r="A510" s="86" t="s">
        <v>40</v>
      </c>
      <c r="B510" s="70" t="s">
        <v>1303</v>
      </c>
      <c r="C510" s="52" t="s">
        <v>1304</v>
      </c>
      <c r="D510" s="87" t="s">
        <v>1305</v>
      </c>
      <c r="E510" s="105" t="str">
        <f t="shared" si="17"/>
        <v>L200</v>
      </c>
      <c r="F510" s="59" t="s">
        <v>27</v>
      </c>
      <c r="G510" s="172"/>
      <c r="H510" s="164" t="s">
        <v>106</v>
      </c>
      <c r="I510" s="57" t="s">
        <v>27</v>
      </c>
      <c r="J510" s="140"/>
      <c r="K510" s="58" t="s">
        <v>26</v>
      </c>
      <c r="L510" s="58" t="s">
        <v>8</v>
      </c>
      <c r="M510" s="172"/>
      <c r="N510" s="132" t="s">
        <v>37</v>
      </c>
      <c r="O510" s="57" t="s">
        <v>9</v>
      </c>
      <c r="P510" s="141"/>
      <c r="Q510" s="104"/>
      <c r="S510" s="173"/>
      <c r="T510" s="132"/>
      <c r="V510" s="142"/>
    </row>
    <row r="511" spans="1:22" ht="15" outlineLevel="1" x14ac:dyDescent="0.25">
      <c r="A511" s="86" t="s">
        <v>40</v>
      </c>
      <c r="B511" s="70" t="s">
        <v>1306</v>
      </c>
      <c r="C511" s="52" t="s">
        <v>1307</v>
      </c>
      <c r="D511" s="87" t="s">
        <v>1308</v>
      </c>
      <c r="E511" s="105" t="str">
        <f t="shared" si="17"/>
        <v>L200</v>
      </c>
      <c r="F511" s="59" t="s">
        <v>27</v>
      </c>
      <c r="G511" s="172"/>
      <c r="H511" s="164" t="s">
        <v>106</v>
      </c>
      <c r="I511" s="57" t="s">
        <v>27</v>
      </c>
      <c r="J511" s="140"/>
      <c r="K511" s="58" t="s">
        <v>26</v>
      </c>
      <c r="L511" s="58" t="s">
        <v>8</v>
      </c>
      <c r="M511" s="172"/>
      <c r="N511" s="132" t="s">
        <v>37</v>
      </c>
      <c r="O511" s="57" t="s">
        <v>9</v>
      </c>
      <c r="P511" s="141"/>
      <c r="Q511" s="104"/>
      <c r="S511" s="173"/>
      <c r="T511" s="132"/>
      <c r="V511" s="142"/>
    </row>
    <row r="512" spans="1:22" ht="15" outlineLevel="1" x14ac:dyDescent="0.25">
      <c r="A512" s="86" t="s">
        <v>40</v>
      </c>
      <c r="B512" s="70" t="s">
        <v>1309</v>
      </c>
      <c r="C512" s="52" t="s">
        <v>1310</v>
      </c>
      <c r="D512" s="87" t="s">
        <v>1311</v>
      </c>
      <c r="E512" s="105" t="str">
        <f t="shared" si="17"/>
        <v>L200</v>
      </c>
      <c r="F512" s="59" t="s">
        <v>27</v>
      </c>
      <c r="G512" s="172"/>
      <c r="H512" s="164" t="s">
        <v>106</v>
      </c>
      <c r="I512" s="57" t="s">
        <v>27</v>
      </c>
      <c r="J512" s="140"/>
      <c r="K512" s="58" t="s">
        <v>26</v>
      </c>
      <c r="L512" s="58" t="s">
        <v>8</v>
      </c>
      <c r="M512" s="172"/>
      <c r="N512" s="132" t="s">
        <v>37</v>
      </c>
      <c r="O512" s="57" t="s">
        <v>9</v>
      </c>
      <c r="P512" s="141"/>
      <c r="Q512" s="104"/>
      <c r="S512" s="173"/>
      <c r="T512" s="132"/>
      <c r="V512" s="142"/>
    </row>
    <row r="513" spans="1:22" ht="15" outlineLevel="1" x14ac:dyDescent="0.25">
      <c r="A513" s="86" t="s">
        <v>40</v>
      </c>
      <c r="B513" s="70" t="s">
        <v>1312</v>
      </c>
      <c r="C513" s="52" t="s">
        <v>1313</v>
      </c>
      <c r="D513" s="87" t="s">
        <v>1314</v>
      </c>
      <c r="E513" s="105" t="str">
        <f t="shared" si="17"/>
        <v>L200</v>
      </c>
      <c r="F513" s="59" t="s">
        <v>27</v>
      </c>
      <c r="G513" s="172"/>
      <c r="H513" s="164" t="s">
        <v>106</v>
      </c>
      <c r="I513" s="57" t="s">
        <v>27</v>
      </c>
      <c r="J513" s="140"/>
      <c r="K513" s="58" t="s">
        <v>26</v>
      </c>
      <c r="L513" s="58" t="s">
        <v>8</v>
      </c>
      <c r="M513" s="172"/>
      <c r="N513" s="132" t="s">
        <v>37</v>
      </c>
      <c r="O513" s="57" t="s">
        <v>9</v>
      </c>
      <c r="P513" s="141"/>
      <c r="Q513" s="104"/>
      <c r="S513" s="173"/>
      <c r="T513" s="132"/>
      <c r="V513" s="142"/>
    </row>
    <row r="514" spans="1:22" ht="15" outlineLevel="1" x14ac:dyDescent="0.25">
      <c r="A514" s="86" t="s">
        <v>40</v>
      </c>
      <c r="B514" s="70" t="s">
        <v>1315</v>
      </c>
      <c r="C514" s="52" t="s">
        <v>1316</v>
      </c>
      <c r="D514" s="87" t="s">
        <v>1317</v>
      </c>
      <c r="E514" s="105" t="str">
        <f t="shared" si="17"/>
        <v>L200</v>
      </c>
      <c r="F514" s="59" t="s">
        <v>27</v>
      </c>
      <c r="G514" s="172"/>
      <c r="H514" s="164" t="s">
        <v>106</v>
      </c>
      <c r="I514" s="57" t="s">
        <v>27</v>
      </c>
      <c r="J514" s="140"/>
      <c r="K514" s="58" t="s">
        <v>26</v>
      </c>
      <c r="L514" s="58" t="s">
        <v>8</v>
      </c>
      <c r="M514" s="172"/>
      <c r="N514" s="132" t="s">
        <v>37</v>
      </c>
      <c r="O514" s="57" t="s">
        <v>9</v>
      </c>
      <c r="P514" s="141"/>
      <c r="Q514" s="104"/>
      <c r="S514" s="173"/>
      <c r="T514" s="132"/>
      <c r="V514" s="142"/>
    </row>
    <row r="515" spans="1:22" ht="15" outlineLevel="1" x14ac:dyDescent="0.25">
      <c r="A515" s="86" t="s">
        <v>40</v>
      </c>
      <c r="B515" s="70" t="s">
        <v>1318</v>
      </c>
      <c r="D515" s="87" t="s">
        <v>1319</v>
      </c>
      <c r="E515" s="105" t="str">
        <f t="shared" si="17"/>
        <v>L200</v>
      </c>
      <c r="F515" s="59" t="s">
        <v>27</v>
      </c>
      <c r="G515" s="172"/>
      <c r="H515" s="164" t="s">
        <v>106</v>
      </c>
      <c r="I515" s="57" t="s">
        <v>27</v>
      </c>
      <c r="J515" s="140"/>
      <c r="K515" s="58" t="s">
        <v>26</v>
      </c>
      <c r="L515" s="58" t="s">
        <v>8</v>
      </c>
      <c r="M515" s="172"/>
      <c r="N515" s="132" t="s">
        <v>37</v>
      </c>
      <c r="O515" s="57" t="s">
        <v>9</v>
      </c>
      <c r="P515" s="141"/>
      <c r="Q515" s="104"/>
      <c r="S515" s="173"/>
      <c r="T515" s="132"/>
      <c r="V515" s="142"/>
    </row>
    <row r="516" spans="1:22" ht="15" outlineLevel="1" x14ac:dyDescent="0.25">
      <c r="A516" s="86" t="s">
        <v>40</v>
      </c>
      <c r="B516" s="70" t="s">
        <v>1320</v>
      </c>
      <c r="C516" s="52" t="s">
        <v>1321</v>
      </c>
      <c r="D516" s="87" t="s">
        <v>1322</v>
      </c>
      <c r="E516" s="105" t="str">
        <f t="shared" si="17"/>
        <v>L200</v>
      </c>
      <c r="F516" s="59" t="s">
        <v>27</v>
      </c>
      <c r="G516" s="172"/>
      <c r="H516" s="164" t="s">
        <v>106</v>
      </c>
      <c r="I516" s="57" t="s">
        <v>27</v>
      </c>
      <c r="J516" s="140"/>
      <c r="K516" s="58" t="s">
        <v>26</v>
      </c>
      <c r="L516" s="58" t="s">
        <v>8</v>
      </c>
      <c r="M516" s="172"/>
      <c r="N516" s="132" t="s">
        <v>37</v>
      </c>
      <c r="O516" s="57" t="s">
        <v>9</v>
      </c>
      <c r="P516" s="141"/>
      <c r="Q516" s="104"/>
      <c r="S516" s="173"/>
      <c r="T516" s="132"/>
      <c r="V516" s="142"/>
    </row>
    <row r="517" spans="1:22" ht="15" outlineLevel="1" x14ac:dyDescent="0.25">
      <c r="A517" s="86" t="s">
        <v>40</v>
      </c>
      <c r="B517" s="70" t="s">
        <v>1323</v>
      </c>
      <c r="C517" s="52" t="s">
        <v>1324</v>
      </c>
      <c r="D517" s="87" t="s">
        <v>1325</v>
      </c>
      <c r="E517" s="105" t="str">
        <f t="shared" si="17"/>
        <v>L200</v>
      </c>
      <c r="F517" s="59" t="s">
        <v>27</v>
      </c>
      <c r="G517" s="172"/>
      <c r="H517" s="164" t="s">
        <v>106</v>
      </c>
      <c r="I517" s="57" t="s">
        <v>27</v>
      </c>
      <c r="J517" s="140"/>
      <c r="K517" s="58" t="s">
        <v>26</v>
      </c>
      <c r="L517" s="58" t="s">
        <v>8</v>
      </c>
      <c r="M517" s="172"/>
      <c r="N517" s="132" t="s">
        <v>37</v>
      </c>
      <c r="O517" s="57" t="s">
        <v>9</v>
      </c>
      <c r="P517" s="141"/>
      <c r="Q517" s="104"/>
      <c r="S517" s="173"/>
      <c r="T517" s="132"/>
      <c r="V517" s="142"/>
    </row>
    <row r="518" spans="1:22" ht="15" outlineLevel="1" x14ac:dyDescent="0.25">
      <c r="A518" s="86" t="s">
        <v>40</v>
      </c>
      <c r="B518" s="70" t="s">
        <v>1326</v>
      </c>
      <c r="C518" s="52" t="s">
        <v>421</v>
      </c>
      <c r="D518" s="87" t="s">
        <v>1327</v>
      </c>
      <c r="E518" s="105" t="str">
        <f t="shared" si="17"/>
        <v>L200</v>
      </c>
      <c r="F518" s="59" t="s">
        <v>27</v>
      </c>
      <c r="G518" s="172"/>
      <c r="H518" s="164" t="s">
        <v>106</v>
      </c>
      <c r="I518" s="57" t="s">
        <v>27</v>
      </c>
      <c r="J518" s="140"/>
      <c r="K518" s="58" t="s">
        <v>26</v>
      </c>
      <c r="L518" s="58" t="s">
        <v>8</v>
      </c>
      <c r="M518" s="172"/>
      <c r="N518" s="132" t="s">
        <v>37</v>
      </c>
      <c r="O518" s="57" t="s">
        <v>9</v>
      </c>
      <c r="P518" s="141"/>
      <c r="Q518" s="104"/>
      <c r="S518" s="173"/>
      <c r="T518" s="132"/>
      <c r="V518" s="142"/>
    </row>
    <row r="519" spans="1:22" ht="15" outlineLevel="1" x14ac:dyDescent="0.25">
      <c r="A519" s="86" t="s">
        <v>40</v>
      </c>
      <c r="B519" s="70" t="s">
        <v>1328</v>
      </c>
      <c r="C519" s="52" t="s">
        <v>98</v>
      </c>
      <c r="D519" s="87" t="s">
        <v>1329</v>
      </c>
      <c r="E519" s="105" t="str">
        <f t="shared" si="17"/>
        <v>L200</v>
      </c>
      <c r="F519" s="59" t="s">
        <v>27</v>
      </c>
      <c r="G519" s="172"/>
      <c r="H519" s="164" t="s">
        <v>106</v>
      </c>
      <c r="I519" s="57" t="s">
        <v>27</v>
      </c>
      <c r="J519" s="140"/>
      <c r="K519" s="58" t="s">
        <v>26</v>
      </c>
      <c r="L519" s="58" t="s">
        <v>8</v>
      </c>
      <c r="M519" s="172"/>
      <c r="N519" s="132" t="s">
        <v>37</v>
      </c>
      <c r="O519" s="57" t="s">
        <v>9</v>
      </c>
      <c r="P519" s="141"/>
      <c r="Q519" s="104"/>
      <c r="S519" s="173"/>
      <c r="T519" s="132"/>
      <c r="V519" s="142"/>
    </row>
    <row r="520" spans="1:22" s="73" customFormat="1" x14ac:dyDescent="0.25">
      <c r="A520" s="95"/>
      <c r="B520" s="69" t="s">
        <v>1330</v>
      </c>
      <c r="C520" s="66" t="s">
        <v>1331</v>
      </c>
      <c r="D520" s="92" t="s">
        <v>1332</v>
      </c>
      <c r="E520" s="110"/>
      <c r="F520" s="71"/>
      <c r="G520" s="128"/>
      <c r="H520" s="165"/>
      <c r="I520" s="158"/>
      <c r="J520" s="128"/>
      <c r="K520" s="72"/>
      <c r="L520" s="72"/>
      <c r="M520" s="128"/>
      <c r="N520" s="135"/>
      <c r="O520" s="72"/>
      <c r="P520" s="111"/>
      <c r="Q520" s="135"/>
      <c r="R520" s="72"/>
      <c r="S520" s="71"/>
      <c r="T520" s="135" t="s">
        <v>1846</v>
      </c>
      <c r="U520" s="72"/>
      <c r="V520" s="109" t="s">
        <v>1953</v>
      </c>
    </row>
    <row r="521" spans="1:22" ht="15" outlineLevel="1" x14ac:dyDescent="0.25">
      <c r="A521" s="86" t="s">
        <v>24</v>
      </c>
      <c r="B521" s="70" t="s">
        <v>1333</v>
      </c>
      <c r="C521" s="52" t="s">
        <v>1334</v>
      </c>
      <c r="D521" s="87" t="s">
        <v>1335</v>
      </c>
      <c r="E521" s="105" t="str">
        <f t="shared" si="17"/>
        <v>L200</v>
      </c>
      <c r="F521" s="59" t="s">
        <v>27</v>
      </c>
      <c r="G521" s="172"/>
      <c r="H521" s="164" t="s">
        <v>24</v>
      </c>
      <c r="I521" s="57" t="s">
        <v>24</v>
      </c>
      <c r="J521" s="140"/>
      <c r="K521" s="58" t="s">
        <v>26</v>
      </c>
      <c r="L521" s="57" t="s">
        <v>24</v>
      </c>
      <c r="M521" s="172"/>
      <c r="N521" s="132" t="s">
        <v>37</v>
      </c>
      <c r="O521" s="57" t="s">
        <v>24</v>
      </c>
      <c r="P521" s="141"/>
      <c r="Q521" s="104"/>
      <c r="S521" s="173"/>
      <c r="T521" s="132"/>
      <c r="V521" s="142"/>
    </row>
    <row r="522" spans="1:22" ht="15" outlineLevel="1" x14ac:dyDescent="0.25">
      <c r="A522" s="86" t="s">
        <v>24</v>
      </c>
      <c r="B522" s="70" t="s">
        <v>1603</v>
      </c>
      <c r="D522" s="87" t="s">
        <v>1336</v>
      </c>
      <c r="E522" s="105" t="str">
        <f t="shared" si="17"/>
        <v>L200</v>
      </c>
      <c r="F522" s="59" t="s">
        <v>27</v>
      </c>
      <c r="G522" s="172"/>
      <c r="H522" s="164" t="s">
        <v>24</v>
      </c>
      <c r="I522" s="57" t="s">
        <v>24</v>
      </c>
      <c r="J522" s="140"/>
      <c r="K522" s="58" t="s">
        <v>26</v>
      </c>
      <c r="L522" s="57" t="s">
        <v>24</v>
      </c>
      <c r="M522" s="172"/>
      <c r="N522" s="132" t="s">
        <v>37</v>
      </c>
      <c r="O522" s="57" t="s">
        <v>24</v>
      </c>
      <c r="P522" s="141"/>
      <c r="Q522" s="104"/>
      <c r="S522" s="173"/>
      <c r="T522" s="132"/>
      <c r="V522" s="142"/>
    </row>
    <row r="523" spans="1:22" ht="15" outlineLevel="1" x14ac:dyDescent="0.25">
      <c r="A523" s="86" t="s">
        <v>40</v>
      </c>
      <c r="B523" s="70" t="s">
        <v>1337</v>
      </c>
      <c r="D523" s="87" t="s">
        <v>1338</v>
      </c>
      <c r="E523" s="105" t="str">
        <f t="shared" si="17"/>
        <v>L200</v>
      </c>
      <c r="F523" s="59" t="s">
        <v>27</v>
      </c>
      <c r="G523" s="172"/>
      <c r="H523" s="164" t="s">
        <v>24</v>
      </c>
      <c r="I523" s="57" t="s">
        <v>24</v>
      </c>
      <c r="J523" s="140"/>
      <c r="K523" s="58" t="s">
        <v>26</v>
      </c>
      <c r="L523" s="58" t="s">
        <v>8</v>
      </c>
      <c r="M523" s="172"/>
      <c r="N523" s="132" t="s">
        <v>37</v>
      </c>
      <c r="O523" s="57" t="s">
        <v>9</v>
      </c>
      <c r="P523" s="141"/>
      <c r="Q523" s="104"/>
      <c r="S523" s="173"/>
      <c r="T523" s="132"/>
      <c r="V523" s="142"/>
    </row>
    <row r="524" spans="1:22" ht="15" outlineLevel="1" x14ac:dyDescent="0.25">
      <c r="A524" s="86" t="s">
        <v>24</v>
      </c>
      <c r="B524" s="70" t="s">
        <v>1339</v>
      </c>
      <c r="D524" s="87" t="s">
        <v>1340</v>
      </c>
      <c r="E524" s="105" t="str">
        <f t="shared" ref="E524:E528" si="18">K524</f>
        <v>L200</v>
      </c>
      <c r="F524" s="59" t="s">
        <v>27</v>
      </c>
      <c r="G524" s="172"/>
      <c r="H524" s="164" t="s">
        <v>24</v>
      </c>
      <c r="I524" s="57" t="s">
        <v>24</v>
      </c>
      <c r="J524" s="140"/>
      <c r="K524" s="58" t="s">
        <v>26</v>
      </c>
      <c r="L524" s="57" t="s">
        <v>24</v>
      </c>
      <c r="M524" s="172"/>
      <c r="N524" s="132" t="s">
        <v>37</v>
      </c>
      <c r="O524" s="57" t="s">
        <v>24</v>
      </c>
      <c r="P524" s="141"/>
      <c r="Q524" s="104"/>
      <c r="S524" s="173"/>
      <c r="T524" s="132"/>
      <c r="V524" s="142"/>
    </row>
    <row r="525" spans="1:22" ht="15" outlineLevel="1" x14ac:dyDescent="0.25">
      <c r="A525" s="86" t="s">
        <v>40</v>
      </c>
      <c r="B525" s="70" t="s">
        <v>1341</v>
      </c>
      <c r="D525" s="87" t="s">
        <v>1342</v>
      </c>
      <c r="E525" s="105" t="str">
        <f t="shared" si="18"/>
        <v>L200</v>
      </c>
      <c r="F525" s="59" t="s">
        <v>27</v>
      </c>
      <c r="G525" s="172"/>
      <c r="H525" s="164" t="s">
        <v>24</v>
      </c>
      <c r="I525" s="57" t="s">
        <v>24</v>
      </c>
      <c r="J525" s="140"/>
      <c r="K525" s="58" t="s">
        <v>26</v>
      </c>
      <c r="L525" s="58" t="s">
        <v>8</v>
      </c>
      <c r="M525" s="172"/>
      <c r="N525" s="132" t="s">
        <v>37</v>
      </c>
      <c r="O525" s="57" t="s">
        <v>9</v>
      </c>
      <c r="P525" s="141"/>
      <c r="Q525" s="104"/>
      <c r="S525" s="173"/>
      <c r="T525" s="132"/>
      <c r="V525" s="142"/>
    </row>
    <row r="526" spans="1:22" ht="15" outlineLevel="1" x14ac:dyDescent="0.25">
      <c r="A526" s="86" t="s">
        <v>40</v>
      </c>
      <c r="B526" s="70" t="s">
        <v>1343</v>
      </c>
      <c r="D526" s="87" t="s">
        <v>1344</v>
      </c>
      <c r="E526" s="105" t="str">
        <f t="shared" si="18"/>
        <v>L200</v>
      </c>
      <c r="F526" s="59" t="s">
        <v>27</v>
      </c>
      <c r="G526" s="172"/>
      <c r="H526" s="164" t="s">
        <v>24</v>
      </c>
      <c r="I526" s="57" t="s">
        <v>24</v>
      </c>
      <c r="J526" s="140"/>
      <c r="K526" s="58" t="s">
        <v>26</v>
      </c>
      <c r="L526" s="58" t="s">
        <v>8</v>
      </c>
      <c r="M526" s="172"/>
      <c r="N526" s="132" t="s">
        <v>37</v>
      </c>
      <c r="O526" s="57" t="s">
        <v>9</v>
      </c>
      <c r="P526" s="141"/>
      <c r="Q526" s="104"/>
      <c r="S526" s="173"/>
      <c r="T526" s="132"/>
      <c r="V526" s="142"/>
    </row>
    <row r="527" spans="1:22" ht="15" outlineLevel="1" x14ac:dyDescent="0.25">
      <c r="A527" s="86" t="s">
        <v>40</v>
      </c>
      <c r="B527" s="70" t="s">
        <v>1345</v>
      </c>
      <c r="D527" s="87" t="s">
        <v>1346</v>
      </c>
      <c r="E527" s="105" t="str">
        <f t="shared" si="18"/>
        <v>L200</v>
      </c>
      <c r="F527" s="59" t="s">
        <v>27</v>
      </c>
      <c r="G527" s="172"/>
      <c r="H527" s="164" t="s">
        <v>24</v>
      </c>
      <c r="I527" s="57" t="s">
        <v>24</v>
      </c>
      <c r="J527" s="140"/>
      <c r="K527" s="58" t="s">
        <v>26</v>
      </c>
      <c r="L527" s="58" t="s">
        <v>8</v>
      </c>
      <c r="M527" s="172"/>
      <c r="N527" s="132" t="s">
        <v>37</v>
      </c>
      <c r="O527" s="57" t="s">
        <v>9</v>
      </c>
      <c r="P527" s="141"/>
      <c r="Q527" s="104"/>
      <c r="S527" s="173"/>
      <c r="T527" s="132"/>
      <c r="V527" s="142"/>
    </row>
    <row r="528" spans="1:22" ht="15" outlineLevel="1" x14ac:dyDescent="0.25">
      <c r="A528" s="86" t="s">
        <v>40</v>
      </c>
      <c r="B528" s="70" t="s">
        <v>1347</v>
      </c>
      <c r="D528" s="87" t="s">
        <v>1348</v>
      </c>
      <c r="E528" s="105" t="str">
        <f t="shared" si="18"/>
        <v>L200</v>
      </c>
      <c r="F528" s="59" t="s">
        <v>27</v>
      </c>
      <c r="G528" s="172"/>
      <c r="H528" s="164" t="s">
        <v>24</v>
      </c>
      <c r="I528" s="57" t="s">
        <v>24</v>
      </c>
      <c r="J528" s="140"/>
      <c r="K528" s="58" t="s">
        <v>26</v>
      </c>
      <c r="L528" s="58" t="s">
        <v>8</v>
      </c>
      <c r="M528" s="172"/>
      <c r="N528" s="132" t="s">
        <v>37</v>
      </c>
      <c r="O528" s="57" t="s">
        <v>9</v>
      </c>
      <c r="P528" s="141"/>
      <c r="Q528" s="104"/>
      <c r="S528" s="173"/>
      <c r="T528" s="132"/>
      <c r="V528" s="142"/>
    </row>
    <row r="529" spans="1:22" s="73" customFormat="1" ht="27" x14ac:dyDescent="0.25">
      <c r="A529" s="95"/>
      <c r="B529" s="69" t="s">
        <v>1349</v>
      </c>
      <c r="C529" s="66" t="s">
        <v>1350</v>
      </c>
      <c r="D529" s="92" t="s">
        <v>1351</v>
      </c>
      <c r="E529" s="110"/>
      <c r="F529" s="71"/>
      <c r="G529" s="128"/>
      <c r="H529" s="165"/>
      <c r="I529" s="158"/>
      <c r="J529" s="128"/>
      <c r="K529" s="72"/>
      <c r="L529" s="72"/>
      <c r="M529" s="128"/>
      <c r="N529" s="135"/>
      <c r="O529" s="72"/>
      <c r="P529" s="111"/>
      <c r="Q529" s="135"/>
      <c r="R529" s="72"/>
      <c r="S529" s="71"/>
      <c r="T529" s="135" t="s">
        <v>1846</v>
      </c>
      <c r="U529" s="72"/>
      <c r="V529" s="109" t="s">
        <v>1953</v>
      </c>
    </row>
    <row r="530" spans="1:22" ht="15" outlineLevel="1" x14ac:dyDescent="0.25">
      <c r="A530" s="86" t="s">
        <v>40</v>
      </c>
      <c r="B530" s="70" t="s">
        <v>1352</v>
      </c>
      <c r="C530" s="52" t="s">
        <v>1353</v>
      </c>
      <c r="D530" s="87" t="s">
        <v>1354</v>
      </c>
      <c r="E530" s="105" t="str">
        <f t="shared" ref="E530:E593" si="19">K530</f>
        <v>L200</v>
      </c>
      <c r="F530" s="59" t="s">
        <v>27</v>
      </c>
      <c r="G530" s="172"/>
      <c r="H530" s="164" t="s">
        <v>24</v>
      </c>
      <c r="I530" s="57" t="s">
        <v>24</v>
      </c>
      <c r="J530" s="140"/>
      <c r="K530" s="58" t="s">
        <v>26</v>
      </c>
      <c r="L530" s="58" t="s">
        <v>8</v>
      </c>
      <c r="M530" s="172"/>
      <c r="N530" s="132" t="s">
        <v>26</v>
      </c>
      <c r="O530" s="57" t="s">
        <v>9</v>
      </c>
      <c r="P530" s="141"/>
      <c r="Q530" s="121"/>
      <c r="R530" s="50"/>
      <c r="S530" s="173"/>
      <c r="T530" s="170"/>
      <c r="U530" s="50"/>
      <c r="V530" s="142"/>
    </row>
    <row r="531" spans="1:22" ht="15" outlineLevel="1" x14ac:dyDescent="0.25">
      <c r="A531" s="86" t="s">
        <v>40</v>
      </c>
      <c r="B531" s="70" t="s">
        <v>1355</v>
      </c>
      <c r="D531" s="87" t="s">
        <v>1356</v>
      </c>
      <c r="E531" s="105" t="str">
        <f t="shared" si="19"/>
        <v>L200</v>
      </c>
      <c r="F531" s="59" t="s">
        <v>27</v>
      </c>
      <c r="G531" s="172"/>
      <c r="H531" s="164" t="s">
        <v>24</v>
      </c>
      <c r="I531" s="57" t="s">
        <v>24</v>
      </c>
      <c r="J531" s="140"/>
      <c r="K531" s="58" t="s">
        <v>26</v>
      </c>
      <c r="L531" s="58" t="s">
        <v>8</v>
      </c>
      <c r="M531" s="172"/>
      <c r="N531" s="132" t="s">
        <v>26</v>
      </c>
      <c r="O531" s="57" t="s">
        <v>9</v>
      </c>
      <c r="P531" s="141"/>
      <c r="Q531" s="121"/>
      <c r="R531" s="50"/>
      <c r="S531" s="173"/>
      <c r="T531" s="170"/>
      <c r="U531" s="50"/>
      <c r="V531" s="142"/>
    </row>
    <row r="532" spans="1:22" ht="15" outlineLevel="1" x14ac:dyDescent="0.25">
      <c r="A532" s="86" t="s">
        <v>40</v>
      </c>
      <c r="B532" s="70" t="s">
        <v>1357</v>
      </c>
      <c r="D532" s="87" t="s">
        <v>1358</v>
      </c>
      <c r="E532" s="105" t="str">
        <f t="shared" si="19"/>
        <v>L200</v>
      </c>
      <c r="F532" s="59" t="s">
        <v>27</v>
      </c>
      <c r="G532" s="172"/>
      <c r="H532" s="164" t="s">
        <v>24</v>
      </c>
      <c r="I532" s="57" t="s">
        <v>24</v>
      </c>
      <c r="J532" s="140"/>
      <c r="K532" s="58" t="s">
        <v>26</v>
      </c>
      <c r="L532" s="58" t="s">
        <v>8</v>
      </c>
      <c r="M532" s="172"/>
      <c r="N532" s="132" t="s">
        <v>26</v>
      </c>
      <c r="O532" s="57" t="s">
        <v>9</v>
      </c>
      <c r="P532" s="141"/>
      <c r="Q532" s="121"/>
      <c r="R532" s="50"/>
      <c r="S532" s="173"/>
      <c r="T532" s="170"/>
      <c r="U532" s="50"/>
      <c r="V532" s="142"/>
    </row>
    <row r="533" spans="1:22" ht="15" outlineLevel="1" x14ac:dyDescent="0.25">
      <c r="A533" s="86" t="s">
        <v>40</v>
      </c>
      <c r="B533" s="70" t="s">
        <v>1359</v>
      </c>
      <c r="D533" s="87" t="s">
        <v>1360</v>
      </c>
      <c r="E533" s="105" t="str">
        <f t="shared" si="19"/>
        <v>L200</v>
      </c>
      <c r="F533" s="59" t="s">
        <v>27</v>
      </c>
      <c r="G533" s="172"/>
      <c r="H533" s="164" t="s">
        <v>24</v>
      </c>
      <c r="I533" s="57" t="s">
        <v>24</v>
      </c>
      <c r="J533" s="140"/>
      <c r="K533" s="58" t="s">
        <v>26</v>
      </c>
      <c r="L533" s="58" t="s">
        <v>8</v>
      </c>
      <c r="M533" s="172"/>
      <c r="N533" s="132" t="s">
        <v>26</v>
      </c>
      <c r="O533" s="57" t="s">
        <v>9</v>
      </c>
      <c r="P533" s="141"/>
      <c r="Q533" s="121"/>
      <c r="R533" s="50"/>
      <c r="S533" s="173"/>
      <c r="T533" s="170"/>
      <c r="U533" s="50"/>
      <c r="V533" s="142"/>
    </row>
    <row r="534" spans="1:22" ht="15" outlineLevel="1" x14ac:dyDescent="0.25">
      <c r="A534" s="86" t="s">
        <v>40</v>
      </c>
      <c r="B534" s="70" t="s">
        <v>1361</v>
      </c>
      <c r="D534" s="87" t="s">
        <v>1362</v>
      </c>
      <c r="E534" s="105" t="str">
        <f t="shared" si="19"/>
        <v>L200</v>
      </c>
      <c r="F534" s="59" t="s">
        <v>27</v>
      </c>
      <c r="G534" s="172"/>
      <c r="H534" s="164" t="s">
        <v>24</v>
      </c>
      <c r="I534" s="57" t="s">
        <v>24</v>
      </c>
      <c r="J534" s="140"/>
      <c r="K534" s="58" t="s">
        <v>26</v>
      </c>
      <c r="L534" s="58" t="s">
        <v>8</v>
      </c>
      <c r="M534" s="172"/>
      <c r="N534" s="132" t="s">
        <v>26</v>
      </c>
      <c r="O534" s="57" t="s">
        <v>9</v>
      </c>
      <c r="P534" s="141"/>
      <c r="Q534" s="121"/>
      <c r="R534" s="50"/>
      <c r="S534" s="173"/>
      <c r="T534" s="170"/>
      <c r="U534" s="50"/>
      <c r="V534" s="142"/>
    </row>
    <row r="535" spans="1:22" ht="15" outlineLevel="1" x14ac:dyDescent="0.25">
      <c r="A535" s="86" t="s">
        <v>40</v>
      </c>
      <c r="B535" s="70" t="s">
        <v>1363</v>
      </c>
      <c r="D535" s="87" t="s">
        <v>1364</v>
      </c>
      <c r="E535" s="105" t="str">
        <f t="shared" si="19"/>
        <v>L200</v>
      </c>
      <c r="F535" s="59" t="s">
        <v>27</v>
      </c>
      <c r="G535" s="172"/>
      <c r="H535" s="164" t="s">
        <v>24</v>
      </c>
      <c r="I535" s="57" t="s">
        <v>24</v>
      </c>
      <c r="J535" s="140"/>
      <c r="K535" s="58" t="s">
        <v>26</v>
      </c>
      <c r="L535" s="58" t="s">
        <v>8</v>
      </c>
      <c r="M535" s="172"/>
      <c r="N535" s="132" t="s">
        <v>26</v>
      </c>
      <c r="O535" s="57" t="s">
        <v>9</v>
      </c>
      <c r="P535" s="141"/>
      <c r="Q535" s="121"/>
      <c r="R535" s="50"/>
      <c r="S535" s="173"/>
      <c r="T535" s="170"/>
      <c r="U535" s="50"/>
      <c r="V535" s="142"/>
    </row>
    <row r="536" spans="1:22" ht="15" outlineLevel="1" x14ac:dyDescent="0.25">
      <c r="A536" s="86" t="s">
        <v>40</v>
      </c>
      <c r="B536" s="70" t="s">
        <v>1365</v>
      </c>
      <c r="C536" s="52" t="s">
        <v>1366</v>
      </c>
      <c r="D536" s="87" t="s">
        <v>1367</v>
      </c>
      <c r="E536" s="105" t="str">
        <f t="shared" si="19"/>
        <v>L200</v>
      </c>
      <c r="F536" s="59" t="s">
        <v>27</v>
      </c>
      <c r="G536" s="172"/>
      <c r="H536" s="164" t="s">
        <v>24</v>
      </c>
      <c r="I536" s="57" t="s">
        <v>24</v>
      </c>
      <c r="J536" s="140"/>
      <c r="K536" s="58" t="s">
        <v>26</v>
      </c>
      <c r="L536" s="58" t="s">
        <v>8</v>
      </c>
      <c r="M536" s="172"/>
      <c r="N536" s="132" t="s">
        <v>26</v>
      </c>
      <c r="O536" s="57" t="s">
        <v>9</v>
      </c>
      <c r="P536" s="141"/>
      <c r="Q536" s="121"/>
      <c r="R536" s="50"/>
      <c r="S536" s="173"/>
      <c r="T536" s="170"/>
      <c r="U536" s="50"/>
      <c r="V536" s="142"/>
    </row>
    <row r="537" spans="1:22" ht="15" outlineLevel="1" x14ac:dyDescent="0.25">
      <c r="A537" s="86" t="s">
        <v>40</v>
      </c>
      <c r="B537" s="70" t="s">
        <v>1368</v>
      </c>
      <c r="C537" s="52" t="s">
        <v>1369</v>
      </c>
      <c r="D537" s="87" t="s">
        <v>1370</v>
      </c>
      <c r="E537" s="105" t="str">
        <f t="shared" si="19"/>
        <v>L200</v>
      </c>
      <c r="F537" s="59" t="s">
        <v>27</v>
      </c>
      <c r="G537" s="172"/>
      <c r="H537" s="164" t="s">
        <v>24</v>
      </c>
      <c r="I537" s="57" t="s">
        <v>24</v>
      </c>
      <c r="J537" s="140"/>
      <c r="K537" s="58" t="s">
        <v>26</v>
      </c>
      <c r="L537" s="58" t="s">
        <v>8</v>
      </c>
      <c r="M537" s="172"/>
      <c r="N537" s="132" t="s">
        <v>26</v>
      </c>
      <c r="O537" s="57" t="s">
        <v>9</v>
      </c>
      <c r="P537" s="141"/>
      <c r="Q537" s="121"/>
      <c r="R537" s="50"/>
      <c r="S537" s="173"/>
      <c r="T537" s="170"/>
      <c r="U537" s="50"/>
      <c r="V537" s="142"/>
    </row>
    <row r="538" spans="1:22" ht="15" outlineLevel="1" x14ac:dyDescent="0.25">
      <c r="A538" s="86" t="s">
        <v>40</v>
      </c>
      <c r="B538" s="70" t="s">
        <v>1371</v>
      </c>
      <c r="C538" s="52" t="s">
        <v>98</v>
      </c>
      <c r="D538" s="87" t="s">
        <v>1372</v>
      </c>
      <c r="E538" s="105" t="str">
        <f t="shared" si="19"/>
        <v>L200</v>
      </c>
      <c r="F538" s="59" t="s">
        <v>27</v>
      </c>
      <c r="G538" s="172"/>
      <c r="H538" s="164" t="s">
        <v>24</v>
      </c>
      <c r="I538" s="57" t="s">
        <v>24</v>
      </c>
      <c r="J538" s="140"/>
      <c r="K538" s="58" t="s">
        <v>26</v>
      </c>
      <c r="L538" s="58" t="s">
        <v>8</v>
      </c>
      <c r="M538" s="172"/>
      <c r="N538" s="132" t="s">
        <v>26</v>
      </c>
      <c r="O538" s="57" t="s">
        <v>9</v>
      </c>
      <c r="P538" s="141"/>
      <c r="Q538" s="121"/>
      <c r="R538" s="50"/>
      <c r="S538" s="173"/>
      <c r="T538" s="170"/>
      <c r="U538" s="50"/>
      <c r="V538" s="142"/>
    </row>
    <row r="539" spans="1:22" s="73" customFormat="1" x14ac:dyDescent="0.25">
      <c r="A539" s="95"/>
      <c r="B539" s="69" t="s">
        <v>1373</v>
      </c>
      <c r="C539" s="66" t="s">
        <v>1374</v>
      </c>
      <c r="D539" s="92" t="s">
        <v>1375</v>
      </c>
      <c r="E539" s="110"/>
      <c r="F539" s="71"/>
      <c r="G539" s="128"/>
      <c r="H539" s="165"/>
      <c r="I539" s="158"/>
      <c r="J539" s="128"/>
      <c r="K539" s="72"/>
      <c r="L539" s="72"/>
      <c r="M539" s="128"/>
      <c r="N539" s="135"/>
      <c r="O539" s="135"/>
      <c r="P539" s="111"/>
      <c r="Q539" s="135"/>
      <c r="R539" s="72"/>
      <c r="S539" s="71"/>
      <c r="T539" s="135" t="s">
        <v>1846</v>
      </c>
      <c r="U539" s="72"/>
      <c r="V539" s="109" t="s">
        <v>1953</v>
      </c>
    </row>
    <row r="540" spans="1:22" ht="15" outlineLevel="1" x14ac:dyDescent="0.25">
      <c r="A540" s="86" t="s">
        <v>40</v>
      </c>
      <c r="B540" s="70" t="s">
        <v>1376</v>
      </c>
      <c r="C540" s="52" t="s">
        <v>1377</v>
      </c>
      <c r="D540" s="87" t="s">
        <v>1378</v>
      </c>
      <c r="E540" s="105" t="str">
        <f t="shared" si="19"/>
        <v>L200</v>
      </c>
      <c r="F540" s="59" t="s">
        <v>27</v>
      </c>
      <c r="G540" s="172"/>
      <c r="H540" s="164" t="s">
        <v>24</v>
      </c>
      <c r="I540" s="57" t="s">
        <v>24</v>
      </c>
      <c r="J540" s="140"/>
      <c r="K540" s="58" t="s">
        <v>26</v>
      </c>
      <c r="L540" s="58" t="s">
        <v>8</v>
      </c>
      <c r="M540" s="172"/>
      <c r="N540" s="132" t="s">
        <v>26</v>
      </c>
      <c r="O540" s="57" t="s">
        <v>9</v>
      </c>
      <c r="P540" s="141"/>
      <c r="Q540" s="121"/>
      <c r="R540" s="50"/>
      <c r="S540" s="173"/>
      <c r="T540" s="170"/>
      <c r="U540" s="50"/>
      <c r="V540" s="142"/>
    </row>
    <row r="541" spans="1:22" ht="15" outlineLevel="1" x14ac:dyDescent="0.25">
      <c r="A541" s="86" t="s">
        <v>40</v>
      </c>
      <c r="B541" s="70" t="s">
        <v>1379</v>
      </c>
      <c r="C541" s="52" t="s">
        <v>1380</v>
      </c>
      <c r="D541" s="87" t="s">
        <v>1381</v>
      </c>
      <c r="E541" s="105" t="str">
        <f t="shared" si="19"/>
        <v>L200</v>
      </c>
      <c r="F541" s="59" t="s">
        <v>27</v>
      </c>
      <c r="G541" s="172"/>
      <c r="H541" s="164" t="s">
        <v>24</v>
      </c>
      <c r="I541" s="57" t="s">
        <v>24</v>
      </c>
      <c r="J541" s="140"/>
      <c r="K541" s="58" t="s">
        <v>26</v>
      </c>
      <c r="L541" s="58" t="s">
        <v>8</v>
      </c>
      <c r="M541" s="172"/>
      <c r="N541" s="132" t="s">
        <v>26</v>
      </c>
      <c r="O541" s="57" t="s">
        <v>9</v>
      </c>
      <c r="P541" s="141"/>
      <c r="Q541" s="121"/>
      <c r="R541" s="50"/>
      <c r="S541" s="173"/>
      <c r="T541" s="170"/>
      <c r="U541" s="50"/>
      <c r="V541" s="142"/>
    </row>
    <row r="542" spans="1:22" ht="27" outlineLevel="1" x14ac:dyDescent="0.25">
      <c r="A542" s="86" t="s">
        <v>40</v>
      </c>
      <c r="B542" s="70" t="s">
        <v>1382</v>
      </c>
      <c r="C542" s="52" t="s">
        <v>1383</v>
      </c>
      <c r="D542" s="87" t="s">
        <v>1384</v>
      </c>
      <c r="E542" s="105" t="str">
        <f t="shared" si="19"/>
        <v>L200</v>
      </c>
      <c r="F542" s="59" t="s">
        <v>27</v>
      </c>
      <c r="G542" s="172"/>
      <c r="H542" s="164" t="s">
        <v>24</v>
      </c>
      <c r="I542" s="57" t="s">
        <v>24</v>
      </c>
      <c r="J542" s="140"/>
      <c r="K542" s="58" t="s">
        <v>26</v>
      </c>
      <c r="L542" s="58" t="s">
        <v>8</v>
      </c>
      <c r="M542" s="172"/>
      <c r="N542" s="132" t="s">
        <v>26</v>
      </c>
      <c r="O542" s="57" t="s">
        <v>9</v>
      </c>
      <c r="P542" s="141"/>
      <c r="Q542" s="121"/>
      <c r="R542" s="50"/>
      <c r="S542" s="173"/>
      <c r="T542" s="170"/>
      <c r="U542" s="50"/>
      <c r="V542" s="142"/>
    </row>
    <row r="543" spans="1:22" ht="27" outlineLevel="1" x14ac:dyDescent="0.25">
      <c r="A543" s="86" t="s">
        <v>40</v>
      </c>
      <c r="B543" s="70" t="s">
        <v>1385</v>
      </c>
      <c r="C543" s="52" t="s">
        <v>1386</v>
      </c>
      <c r="D543" s="87" t="s">
        <v>1387</v>
      </c>
      <c r="E543" s="105" t="str">
        <f t="shared" si="19"/>
        <v>L200</v>
      </c>
      <c r="F543" s="59" t="s">
        <v>27</v>
      </c>
      <c r="G543" s="172"/>
      <c r="H543" s="164" t="s">
        <v>24</v>
      </c>
      <c r="I543" s="57" t="s">
        <v>24</v>
      </c>
      <c r="J543" s="140"/>
      <c r="K543" s="58" t="s">
        <v>26</v>
      </c>
      <c r="L543" s="58" t="s">
        <v>8</v>
      </c>
      <c r="M543" s="172"/>
      <c r="N543" s="132" t="s">
        <v>26</v>
      </c>
      <c r="O543" s="57" t="s">
        <v>9</v>
      </c>
      <c r="P543" s="141"/>
      <c r="Q543" s="121"/>
      <c r="R543" s="50"/>
      <c r="S543" s="173"/>
      <c r="T543" s="170"/>
      <c r="U543" s="50"/>
      <c r="V543" s="142"/>
    </row>
    <row r="544" spans="1:22" ht="15" outlineLevel="1" x14ac:dyDescent="0.25">
      <c r="A544" s="86" t="s">
        <v>40</v>
      </c>
      <c r="B544" s="70" t="s">
        <v>1388</v>
      </c>
      <c r="C544" s="52" t="s">
        <v>1389</v>
      </c>
      <c r="D544" s="87" t="s">
        <v>1390</v>
      </c>
      <c r="E544" s="105" t="str">
        <f t="shared" si="19"/>
        <v>L200</v>
      </c>
      <c r="F544" s="59" t="s">
        <v>27</v>
      </c>
      <c r="G544" s="172"/>
      <c r="H544" s="164" t="s">
        <v>24</v>
      </c>
      <c r="I544" s="57" t="s">
        <v>24</v>
      </c>
      <c r="J544" s="140"/>
      <c r="K544" s="58" t="s">
        <v>26</v>
      </c>
      <c r="L544" s="58" t="s">
        <v>8</v>
      </c>
      <c r="M544" s="172"/>
      <c r="N544" s="132" t="s">
        <v>26</v>
      </c>
      <c r="O544" s="57" t="s">
        <v>9</v>
      </c>
      <c r="P544" s="141"/>
      <c r="Q544" s="121"/>
      <c r="R544" s="50"/>
      <c r="S544" s="173"/>
      <c r="T544" s="170"/>
      <c r="U544" s="50"/>
      <c r="V544" s="142"/>
    </row>
    <row r="545" spans="1:22" ht="15" outlineLevel="1" x14ac:dyDescent="0.25">
      <c r="A545" s="86" t="s">
        <v>40</v>
      </c>
      <c r="B545" s="70" t="s">
        <v>1391</v>
      </c>
      <c r="D545" s="87" t="s">
        <v>1392</v>
      </c>
      <c r="E545" s="105" t="str">
        <f t="shared" si="19"/>
        <v>L200</v>
      </c>
      <c r="F545" s="59" t="s">
        <v>27</v>
      </c>
      <c r="G545" s="172"/>
      <c r="H545" s="164" t="s">
        <v>24</v>
      </c>
      <c r="I545" s="57" t="s">
        <v>24</v>
      </c>
      <c r="J545" s="140"/>
      <c r="K545" s="58" t="s">
        <v>26</v>
      </c>
      <c r="L545" s="58" t="s">
        <v>8</v>
      </c>
      <c r="M545" s="172"/>
      <c r="N545" s="132" t="s">
        <v>26</v>
      </c>
      <c r="O545" s="57" t="s">
        <v>9</v>
      </c>
      <c r="P545" s="141"/>
      <c r="Q545" s="121"/>
      <c r="R545" s="50"/>
      <c r="S545" s="173"/>
      <c r="T545" s="170"/>
      <c r="U545" s="50"/>
      <c r="V545" s="142"/>
    </row>
    <row r="546" spans="1:22" ht="15" outlineLevel="1" x14ac:dyDescent="0.25">
      <c r="A546" s="86" t="s">
        <v>40</v>
      </c>
      <c r="B546" s="70" t="s">
        <v>1393</v>
      </c>
      <c r="C546" s="52" t="s">
        <v>98</v>
      </c>
      <c r="D546" s="87" t="s">
        <v>1394</v>
      </c>
      <c r="E546" s="105" t="str">
        <f t="shared" si="19"/>
        <v>L200</v>
      </c>
      <c r="F546" s="59" t="s">
        <v>27</v>
      </c>
      <c r="G546" s="172"/>
      <c r="H546" s="164" t="s">
        <v>24</v>
      </c>
      <c r="I546" s="57" t="s">
        <v>24</v>
      </c>
      <c r="J546" s="140"/>
      <c r="K546" s="58" t="s">
        <v>26</v>
      </c>
      <c r="L546" s="58" t="s">
        <v>8</v>
      </c>
      <c r="M546" s="172"/>
      <c r="N546" s="132" t="s">
        <v>26</v>
      </c>
      <c r="O546" s="57" t="s">
        <v>9</v>
      </c>
      <c r="P546" s="141"/>
      <c r="Q546" s="121"/>
      <c r="R546" s="50"/>
      <c r="S546" s="173"/>
      <c r="T546" s="170"/>
      <c r="U546" s="50"/>
      <c r="V546" s="142"/>
    </row>
    <row r="547" spans="1:22" s="73" customFormat="1" x14ac:dyDescent="0.25">
      <c r="A547" s="95"/>
      <c r="B547" s="69" t="s">
        <v>1395</v>
      </c>
      <c r="C547" s="66" t="s">
        <v>1396</v>
      </c>
      <c r="D547" s="92" t="s">
        <v>1397</v>
      </c>
      <c r="E547" s="110"/>
      <c r="F547" s="71"/>
      <c r="G547" s="128"/>
      <c r="H547" s="165"/>
      <c r="I547" s="158"/>
      <c r="J547" s="128"/>
      <c r="K547" s="72"/>
      <c r="L547" s="72"/>
      <c r="M547" s="128"/>
      <c r="N547" s="135"/>
      <c r="O547" s="72"/>
      <c r="P547" s="111"/>
      <c r="Q547" s="135"/>
      <c r="R547" s="72"/>
      <c r="S547" s="71"/>
      <c r="T547" s="135" t="s">
        <v>1846</v>
      </c>
      <c r="U547" s="72"/>
      <c r="V547" s="109" t="s">
        <v>1953</v>
      </c>
    </row>
    <row r="548" spans="1:22" ht="15" outlineLevel="1" x14ac:dyDescent="0.25">
      <c r="A548" s="86" t="s">
        <v>40</v>
      </c>
      <c r="B548" s="70" t="s">
        <v>1398</v>
      </c>
      <c r="C548" s="52" t="s">
        <v>1377</v>
      </c>
      <c r="D548" s="87" t="s">
        <v>1378</v>
      </c>
      <c r="E548" s="105" t="str">
        <f t="shared" si="19"/>
        <v>L200</v>
      </c>
      <c r="F548" s="59" t="s">
        <v>27</v>
      </c>
      <c r="G548" s="172"/>
      <c r="H548" s="164" t="s">
        <v>24</v>
      </c>
      <c r="I548" s="57" t="s">
        <v>24</v>
      </c>
      <c r="J548" s="140"/>
      <c r="K548" s="58" t="s">
        <v>26</v>
      </c>
      <c r="L548" s="58" t="s">
        <v>8</v>
      </c>
      <c r="M548" s="172"/>
      <c r="N548" s="132" t="s">
        <v>26</v>
      </c>
      <c r="O548" s="57" t="s">
        <v>9</v>
      </c>
      <c r="P548" s="141"/>
      <c r="Q548" s="121"/>
      <c r="R548" s="50"/>
      <c r="S548" s="173"/>
      <c r="T548" s="170"/>
      <c r="U548" s="50"/>
      <c r="V548" s="142"/>
    </row>
    <row r="549" spans="1:22" ht="15" outlineLevel="1" x14ac:dyDescent="0.25">
      <c r="A549" s="86" t="s">
        <v>40</v>
      </c>
      <c r="B549" s="70" t="s">
        <v>1399</v>
      </c>
      <c r="C549" s="52" t="s">
        <v>1380</v>
      </c>
      <c r="D549" s="87" t="s">
        <v>1400</v>
      </c>
      <c r="E549" s="105" t="str">
        <f t="shared" si="19"/>
        <v>L200</v>
      </c>
      <c r="F549" s="59" t="s">
        <v>27</v>
      </c>
      <c r="G549" s="172"/>
      <c r="H549" s="164" t="s">
        <v>24</v>
      </c>
      <c r="I549" s="57" t="s">
        <v>24</v>
      </c>
      <c r="J549" s="140"/>
      <c r="K549" s="58" t="s">
        <v>26</v>
      </c>
      <c r="L549" s="58" t="s">
        <v>8</v>
      </c>
      <c r="M549" s="172"/>
      <c r="N549" s="132" t="s">
        <v>26</v>
      </c>
      <c r="O549" s="57" t="s">
        <v>9</v>
      </c>
      <c r="P549" s="141"/>
      <c r="Q549" s="121"/>
      <c r="R549" s="50"/>
      <c r="S549" s="173"/>
      <c r="T549" s="170"/>
      <c r="U549" s="50"/>
      <c r="V549" s="142"/>
    </row>
    <row r="550" spans="1:22" ht="15" outlineLevel="1" x14ac:dyDescent="0.25">
      <c r="A550" s="86" t="s">
        <v>40</v>
      </c>
      <c r="B550" s="70" t="s">
        <v>1401</v>
      </c>
      <c r="C550" s="52" t="s">
        <v>1402</v>
      </c>
      <c r="D550" s="87" t="s">
        <v>1403</v>
      </c>
      <c r="E550" s="105" t="str">
        <f t="shared" si="19"/>
        <v>L200</v>
      </c>
      <c r="F550" s="59" t="s">
        <v>27</v>
      </c>
      <c r="G550" s="172"/>
      <c r="H550" s="164" t="s">
        <v>24</v>
      </c>
      <c r="I550" s="57" t="s">
        <v>24</v>
      </c>
      <c r="J550" s="140"/>
      <c r="K550" s="58" t="s">
        <v>26</v>
      </c>
      <c r="L550" s="58" t="s">
        <v>8</v>
      </c>
      <c r="M550" s="172"/>
      <c r="N550" s="132" t="s">
        <v>26</v>
      </c>
      <c r="O550" s="57" t="s">
        <v>9</v>
      </c>
      <c r="P550" s="141"/>
      <c r="Q550" s="121"/>
      <c r="R550" s="50"/>
      <c r="S550" s="173"/>
      <c r="T550" s="170"/>
      <c r="U550" s="50"/>
      <c r="V550" s="142"/>
    </row>
    <row r="551" spans="1:22" ht="15" outlineLevel="1" x14ac:dyDescent="0.25">
      <c r="A551" s="86" t="s">
        <v>40</v>
      </c>
      <c r="B551" s="70" t="s">
        <v>1404</v>
      </c>
      <c r="C551" s="52" t="s">
        <v>1405</v>
      </c>
      <c r="D551" s="87" t="s">
        <v>1406</v>
      </c>
      <c r="E551" s="105" t="str">
        <f t="shared" si="19"/>
        <v>L200</v>
      </c>
      <c r="F551" s="59" t="s">
        <v>27</v>
      </c>
      <c r="G551" s="172"/>
      <c r="H551" s="164" t="s">
        <v>24</v>
      </c>
      <c r="I551" s="57" t="s">
        <v>24</v>
      </c>
      <c r="J551" s="140"/>
      <c r="K551" s="58" t="s">
        <v>26</v>
      </c>
      <c r="L551" s="58" t="s">
        <v>8</v>
      </c>
      <c r="M551" s="172"/>
      <c r="N551" s="132" t="s">
        <v>26</v>
      </c>
      <c r="O551" s="57" t="s">
        <v>9</v>
      </c>
      <c r="P551" s="141"/>
      <c r="Q551" s="121"/>
      <c r="R551" s="50"/>
      <c r="S551" s="173"/>
      <c r="T551" s="170"/>
      <c r="U551" s="50"/>
      <c r="V551" s="142"/>
    </row>
    <row r="552" spans="1:22" ht="15" outlineLevel="1" x14ac:dyDescent="0.25">
      <c r="A552" s="86" t="s">
        <v>40</v>
      </c>
      <c r="B552" s="70" t="s">
        <v>1407</v>
      </c>
      <c r="C552" s="52" t="s">
        <v>1386</v>
      </c>
      <c r="D552" s="87" t="s">
        <v>1408</v>
      </c>
      <c r="E552" s="105" t="str">
        <f t="shared" si="19"/>
        <v>L200</v>
      </c>
      <c r="F552" s="59" t="s">
        <v>27</v>
      </c>
      <c r="G552" s="172"/>
      <c r="H552" s="164" t="s">
        <v>24</v>
      </c>
      <c r="I552" s="57" t="s">
        <v>24</v>
      </c>
      <c r="J552" s="140"/>
      <c r="K552" s="58" t="s">
        <v>26</v>
      </c>
      <c r="L552" s="58" t="s">
        <v>8</v>
      </c>
      <c r="M552" s="172"/>
      <c r="N552" s="132" t="s">
        <v>26</v>
      </c>
      <c r="O552" s="57" t="s">
        <v>9</v>
      </c>
      <c r="P552" s="141"/>
      <c r="Q552" s="121"/>
      <c r="R552" s="50"/>
      <c r="S552" s="173"/>
      <c r="T552" s="170"/>
      <c r="U552" s="50"/>
      <c r="V552" s="142"/>
    </row>
    <row r="553" spans="1:22" ht="27" outlineLevel="1" x14ac:dyDescent="0.25">
      <c r="A553" s="86" t="s">
        <v>40</v>
      </c>
      <c r="B553" s="70" t="s">
        <v>1409</v>
      </c>
      <c r="D553" s="87" t="s">
        <v>1410</v>
      </c>
      <c r="E553" s="105" t="str">
        <f t="shared" si="19"/>
        <v>L200</v>
      </c>
      <c r="F553" s="59" t="s">
        <v>27</v>
      </c>
      <c r="G553" s="172"/>
      <c r="H553" s="164" t="s">
        <v>24</v>
      </c>
      <c r="I553" s="57" t="s">
        <v>24</v>
      </c>
      <c r="J553" s="140"/>
      <c r="K553" s="58" t="s">
        <v>26</v>
      </c>
      <c r="L553" s="58" t="s">
        <v>8</v>
      </c>
      <c r="M553" s="172"/>
      <c r="N553" s="132" t="s">
        <v>26</v>
      </c>
      <c r="O553" s="57" t="s">
        <v>9</v>
      </c>
      <c r="P553" s="141"/>
      <c r="Q553" s="121"/>
      <c r="R553" s="50"/>
      <c r="S553" s="173"/>
      <c r="T553" s="170"/>
      <c r="U553" s="50"/>
      <c r="V553" s="142"/>
    </row>
    <row r="554" spans="1:22" ht="15" outlineLevel="1" x14ac:dyDescent="0.25">
      <c r="A554" s="86" t="s">
        <v>40</v>
      </c>
      <c r="B554" s="70" t="s">
        <v>1411</v>
      </c>
      <c r="D554" s="87" t="s">
        <v>1412</v>
      </c>
      <c r="E554" s="105" t="str">
        <f t="shared" si="19"/>
        <v>L200</v>
      </c>
      <c r="F554" s="59" t="s">
        <v>27</v>
      </c>
      <c r="G554" s="172"/>
      <c r="H554" s="164" t="s">
        <v>24</v>
      </c>
      <c r="I554" s="57" t="s">
        <v>24</v>
      </c>
      <c r="J554" s="140"/>
      <c r="K554" s="58" t="s">
        <v>26</v>
      </c>
      <c r="L554" s="58" t="s">
        <v>8</v>
      </c>
      <c r="M554" s="172"/>
      <c r="N554" s="132" t="s">
        <v>26</v>
      </c>
      <c r="O554" s="57" t="s">
        <v>9</v>
      </c>
      <c r="P554" s="141"/>
      <c r="Q554" s="121"/>
      <c r="R554" s="50"/>
      <c r="S554" s="173"/>
      <c r="T554" s="170"/>
      <c r="U554" s="50"/>
      <c r="V554" s="142"/>
    </row>
    <row r="555" spans="1:22" ht="15" outlineLevel="1" x14ac:dyDescent="0.25">
      <c r="A555" s="86" t="s">
        <v>40</v>
      </c>
      <c r="B555" s="70" t="s">
        <v>1413</v>
      </c>
      <c r="C555" s="52" t="s">
        <v>98</v>
      </c>
      <c r="D555" s="87" t="s">
        <v>1414</v>
      </c>
      <c r="E555" s="105" t="str">
        <f t="shared" si="19"/>
        <v>L200</v>
      </c>
      <c r="F555" s="59" t="s">
        <v>27</v>
      </c>
      <c r="G555" s="172"/>
      <c r="H555" s="164" t="s">
        <v>24</v>
      </c>
      <c r="I555" s="57" t="s">
        <v>24</v>
      </c>
      <c r="J555" s="140"/>
      <c r="K555" s="58" t="s">
        <v>26</v>
      </c>
      <c r="L555" s="58" t="s">
        <v>8</v>
      </c>
      <c r="M555" s="172"/>
      <c r="N555" s="132" t="s">
        <v>26</v>
      </c>
      <c r="O555" s="57" t="s">
        <v>9</v>
      </c>
      <c r="P555" s="141"/>
      <c r="Q555" s="121"/>
      <c r="R555" s="50"/>
      <c r="S555" s="173"/>
      <c r="T555" s="170"/>
      <c r="U555" s="50"/>
      <c r="V555" s="142"/>
    </row>
    <row r="556" spans="1:22" s="73" customFormat="1" x14ac:dyDescent="0.25">
      <c r="A556" s="95"/>
      <c r="B556" s="69" t="s">
        <v>1415</v>
      </c>
      <c r="C556" s="66" t="s">
        <v>1416</v>
      </c>
      <c r="D556" s="92" t="s">
        <v>1417</v>
      </c>
      <c r="E556" s="110"/>
      <c r="F556" s="71"/>
      <c r="G556" s="128"/>
      <c r="H556" s="165"/>
      <c r="I556" s="158"/>
      <c r="J556" s="128"/>
      <c r="K556" s="72"/>
      <c r="L556" s="72"/>
      <c r="M556" s="128"/>
      <c r="N556" s="135"/>
      <c r="O556" s="72"/>
      <c r="P556" s="111"/>
      <c r="Q556" s="135"/>
      <c r="R556" s="72"/>
      <c r="S556" s="71"/>
      <c r="T556" s="135" t="s">
        <v>1846</v>
      </c>
      <c r="U556" s="72"/>
      <c r="V556" s="109" t="s">
        <v>1953</v>
      </c>
    </row>
    <row r="557" spans="1:22" ht="15" outlineLevel="1" x14ac:dyDescent="0.25">
      <c r="A557" s="86" t="s">
        <v>40</v>
      </c>
      <c r="B557" s="70" t="s">
        <v>1418</v>
      </c>
      <c r="C557" s="52" t="s">
        <v>643</v>
      </c>
      <c r="D557" s="87" t="s">
        <v>1419</v>
      </c>
      <c r="E557" s="105" t="str">
        <f t="shared" si="19"/>
        <v>L200</v>
      </c>
      <c r="F557" s="59" t="s">
        <v>27</v>
      </c>
      <c r="G557" s="172"/>
      <c r="H557" s="164" t="s">
        <v>24</v>
      </c>
      <c r="I557" s="57" t="s">
        <v>24</v>
      </c>
      <c r="J557" s="140"/>
      <c r="K557" s="58" t="s">
        <v>26</v>
      </c>
      <c r="L557" s="58" t="s">
        <v>8</v>
      </c>
      <c r="M557" s="172"/>
      <c r="N557" s="132" t="s">
        <v>26</v>
      </c>
      <c r="O557" s="57" t="s">
        <v>9</v>
      </c>
      <c r="P557" s="141"/>
      <c r="Q557" s="121"/>
      <c r="R557" s="50"/>
      <c r="S557" s="173"/>
      <c r="T557" s="170"/>
      <c r="U557" s="50"/>
      <c r="V557" s="142"/>
    </row>
    <row r="558" spans="1:22" ht="15" outlineLevel="1" x14ac:dyDescent="0.25">
      <c r="A558" s="86" t="s">
        <v>40</v>
      </c>
      <c r="B558" s="70" t="s">
        <v>1420</v>
      </c>
      <c r="D558" s="87" t="s">
        <v>1421</v>
      </c>
      <c r="E558" s="105" t="str">
        <f t="shared" si="19"/>
        <v>L200</v>
      </c>
      <c r="F558" s="59" t="s">
        <v>27</v>
      </c>
      <c r="G558" s="172"/>
      <c r="H558" s="164" t="s">
        <v>24</v>
      </c>
      <c r="I558" s="57" t="s">
        <v>24</v>
      </c>
      <c r="J558" s="140"/>
      <c r="K558" s="58" t="s">
        <v>26</v>
      </c>
      <c r="L558" s="58" t="s">
        <v>8</v>
      </c>
      <c r="M558" s="172"/>
      <c r="N558" s="132" t="s">
        <v>26</v>
      </c>
      <c r="O558" s="57" t="s">
        <v>9</v>
      </c>
      <c r="P558" s="141"/>
      <c r="Q558" s="121"/>
      <c r="R558" s="50"/>
      <c r="S558" s="173"/>
      <c r="T558" s="170"/>
      <c r="U558" s="50"/>
      <c r="V558" s="142"/>
    </row>
    <row r="559" spans="1:22" ht="15" outlineLevel="1" x14ac:dyDescent="0.25">
      <c r="A559" s="86" t="s">
        <v>40</v>
      </c>
      <c r="B559" s="70" t="s">
        <v>1422</v>
      </c>
      <c r="D559" s="87" t="s">
        <v>1423</v>
      </c>
      <c r="E559" s="105" t="str">
        <f t="shared" si="19"/>
        <v>L200</v>
      </c>
      <c r="F559" s="59" t="s">
        <v>27</v>
      </c>
      <c r="G559" s="172"/>
      <c r="H559" s="164" t="s">
        <v>24</v>
      </c>
      <c r="I559" s="57" t="s">
        <v>24</v>
      </c>
      <c r="J559" s="140"/>
      <c r="K559" s="58" t="s">
        <v>26</v>
      </c>
      <c r="L559" s="58" t="s">
        <v>8</v>
      </c>
      <c r="M559" s="172"/>
      <c r="N559" s="132" t="s">
        <v>26</v>
      </c>
      <c r="O559" s="57" t="s">
        <v>9</v>
      </c>
      <c r="P559" s="141"/>
      <c r="Q559" s="121"/>
      <c r="R559" s="50"/>
      <c r="S559" s="173"/>
      <c r="T559" s="170"/>
      <c r="U559" s="50"/>
      <c r="V559" s="142"/>
    </row>
    <row r="560" spans="1:22" ht="15" outlineLevel="1" x14ac:dyDescent="0.25">
      <c r="A560" s="86" t="s">
        <v>40</v>
      </c>
      <c r="B560" s="70" t="s">
        <v>1424</v>
      </c>
      <c r="D560" s="87" t="s">
        <v>1425</v>
      </c>
      <c r="E560" s="105" t="str">
        <f t="shared" si="19"/>
        <v>L200</v>
      </c>
      <c r="F560" s="59" t="s">
        <v>27</v>
      </c>
      <c r="G560" s="172"/>
      <c r="H560" s="164" t="s">
        <v>24</v>
      </c>
      <c r="I560" s="57" t="s">
        <v>24</v>
      </c>
      <c r="J560" s="140"/>
      <c r="K560" s="58" t="s">
        <v>26</v>
      </c>
      <c r="L560" s="58" t="s">
        <v>8</v>
      </c>
      <c r="M560" s="172"/>
      <c r="N560" s="132" t="s">
        <v>26</v>
      </c>
      <c r="O560" s="57" t="s">
        <v>9</v>
      </c>
      <c r="P560" s="141"/>
      <c r="Q560" s="121"/>
      <c r="R560" s="50"/>
      <c r="S560" s="173"/>
      <c r="T560" s="170"/>
      <c r="U560" s="50"/>
      <c r="V560" s="142"/>
    </row>
    <row r="561" spans="1:22" ht="27" outlineLevel="1" x14ac:dyDescent="0.25">
      <c r="A561" s="86" t="s">
        <v>40</v>
      </c>
      <c r="B561" s="70" t="s">
        <v>1426</v>
      </c>
      <c r="C561" s="52" t="s">
        <v>1427</v>
      </c>
      <c r="D561" s="87" t="s">
        <v>1428</v>
      </c>
      <c r="E561" s="105" t="str">
        <f t="shared" si="19"/>
        <v>L200</v>
      </c>
      <c r="F561" s="59" t="s">
        <v>27</v>
      </c>
      <c r="G561" s="172"/>
      <c r="H561" s="164" t="s">
        <v>24</v>
      </c>
      <c r="I561" s="57" t="s">
        <v>24</v>
      </c>
      <c r="J561" s="140"/>
      <c r="K561" s="58" t="s">
        <v>26</v>
      </c>
      <c r="L561" s="58" t="s">
        <v>8</v>
      </c>
      <c r="M561" s="172"/>
      <c r="N561" s="132" t="s">
        <v>26</v>
      </c>
      <c r="O561" s="57" t="s">
        <v>9</v>
      </c>
      <c r="P561" s="141"/>
      <c r="Q561" s="121"/>
      <c r="R561" s="50"/>
      <c r="S561" s="173"/>
      <c r="T561" s="170"/>
      <c r="U561" s="50"/>
      <c r="V561" s="142"/>
    </row>
    <row r="562" spans="1:22" ht="15" outlineLevel="1" x14ac:dyDescent="0.25">
      <c r="A562" s="86" t="s">
        <v>40</v>
      </c>
      <c r="B562" s="70" t="s">
        <v>1429</v>
      </c>
      <c r="C562" s="52" t="s">
        <v>646</v>
      </c>
      <c r="D562" s="87" t="s">
        <v>1367</v>
      </c>
      <c r="E562" s="105" t="str">
        <f t="shared" si="19"/>
        <v>L200</v>
      </c>
      <c r="F562" s="59" t="s">
        <v>27</v>
      </c>
      <c r="G562" s="172"/>
      <c r="H562" s="164" t="s">
        <v>24</v>
      </c>
      <c r="I562" s="57" t="s">
        <v>24</v>
      </c>
      <c r="J562" s="140"/>
      <c r="K562" s="58" t="s">
        <v>26</v>
      </c>
      <c r="L562" s="58" t="s">
        <v>8</v>
      </c>
      <c r="M562" s="172"/>
      <c r="N562" s="132" t="s">
        <v>26</v>
      </c>
      <c r="O562" s="57" t="s">
        <v>9</v>
      </c>
      <c r="P562" s="141"/>
      <c r="Q562" s="121"/>
      <c r="R562" s="50"/>
      <c r="S562" s="173"/>
      <c r="T562" s="170"/>
      <c r="U562" s="50"/>
      <c r="V562" s="142"/>
    </row>
    <row r="563" spans="1:22" ht="15" outlineLevel="1" x14ac:dyDescent="0.25">
      <c r="A563" s="86" t="s">
        <v>40</v>
      </c>
      <c r="B563" s="70" t="s">
        <v>1430</v>
      </c>
      <c r="C563" s="52" t="s">
        <v>98</v>
      </c>
      <c r="D563" s="87" t="s">
        <v>1431</v>
      </c>
      <c r="E563" s="105" t="str">
        <f t="shared" si="19"/>
        <v>L200</v>
      </c>
      <c r="F563" s="59" t="s">
        <v>27</v>
      </c>
      <c r="G563" s="172"/>
      <c r="H563" s="164" t="s">
        <v>24</v>
      </c>
      <c r="I563" s="57" t="s">
        <v>24</v>
      </c>
      <c r="J563" s="140"/>
      <c r="K563" s="58" t="s">
        <v>26</v>
      </c>
      <c r="L563" s="58" t="s">
        <v>8</v>
      </c>
      <c r="M563" s="172"/>
      <c r="N563" s="132" t="s">
        <v>26</v>
      </c>
      <c r="O563" s="57" t="s">
        <v>9</v>
      </c>
      <c r="P563" s="141"/>
      <c r="Q563" s="121"/>
      <c r="R563" s="50"/>
      <c r="S563" s="173"/>
      <c r="T563" s="170"/>
      <c r="U563" s="50"/>
      <c r="V563" s="142"/>
    </row>
    <row r="564" spans="1:22" s="73" customFormat="1" ht="27" x14ac:dyDescent="0.25">
      <c r="A564" s="95"/>
      <c r="B564" s="69" t="s">
        <v>1432</v>
      </c>
      <c r="C564" s="66" t="s">
        <v>1433</v>
      </c>
      <c r="D564" s="92" t="s">
        <v>1434</v>
      </c>
      <c r="E564" s="110"/>
      <c r="F564" s="71"/>
      <c r="G564" s="128"/>
      <c r="H564" s="165"/>
      <c r="I564" s="158"/>
      <c r="J564" s="128"/>
      <c r="K564" s="72"/>
      <c r="L564" s="72"/>
      <c r="M564" s="128"/>
      <c r="N564" s="135"/>
      <c r="O564" s="72"/>
      <c r="P564" s="111"/>
      <c r="Q564" s="135"/>
      <c r="R564" s="72"/>
      <c r="S564" s="71"/>
      <c r="T564" s="135" t="s">
        <v>1846</v>
      </c>
      <c r="U564" s="72"/>
      <c r="V564" s="109" t="s">
        <v>1953</v>
      </c>
    </row>
    <row r="565" spans="1:22" ht="15" outlineLevel="1" x14ac:dyDescent="0.25">
      <c r="A565" s="86" t="s">
        <v>40</v>
      </c>
      <c r="B565" s="70" t="s">
        <v>1435</v>
      </c>
      <c r="C565" s="52" t="s">
        <v>1436</v>
      </c>
      <c r="D565" s="87" t="s">
        <v>1437</v>
      </c>
      <c r="E565" s="105" t="str">
        <f t="shared" si="19"/>
        <v>L200</v>
      </c>
      <c r="F565" s="59" t="s">
        <v>27</v>
      </c>
      <c r="G565" s="172"/>
      <c r="H565" s="164" t="s">
        <v>24</v>
      </c>
      <c r="I565" s="57" t="s">
        <v>24</v>
      </c>
      <c r="J565" s="140"/>
      <c r="K565" s="58" t="s">
        <v>26</v>
      </c>
      <c r="L565" s="58" t="s">
        <v>8</v>
      </c>
      <c r="M565" s="172"/>
      <c r="N565" s="132" t="s">
        <v>26</v>
      </c>
      <c r="O565" s="57" t="s">
        <v>9</v>
      </c>
      <c r="P565" s="141"/>
      <c r="Q565" s="121"/>
      <c r="R565" s="50"/>
      <c r="S565" s="173"/>
      <c r="T565" s="170"/>
      <c r="U565" s="50"/>
      <c r="V565" s="142"/>
    </row>
    <row r="566" spans="1:22" ht="15" outlineLevel="1" x14ac:dyDescent="0.25">
      <c r="A566" s="86" t="s">
        <v>40</v>
      </c>
      <c r="B566" s="70" t="s">
        <v>1438</v>
      </c>
      <c r="D566" s="87" t="s">
        <v>1439</v>
      </c>
      <c r="E566" s="105" t="str">
        <f t="shared" si="19"/>
        <v>L200</v>
      </c>
      <c r="F566" s="59" t="s">
        <v>27</v>
      </c>
      <c r="G566" s="172"/>
      <c r="H566" s="164" t="s">
        <v>24</v>
      </c>
      <c r="I566" s="57" t="s">
        <v>24</v>
      </c>
      <c r="J566" s="140"/>
      <c r="K566" s="58" t="s">
        <v>26</v>
      </c>
      <c r="L566" s="58" t="s">
        <v>8</v>
      </c>
      <c r="M566" s="172"/>
      <c r="N566" s="132" t="s">
        <v>26</v>
      </c>
      <c r="O566" s="57" t="s">
        <v>9</v>
      </c>
      <c r="P566" s="141"/>
      <c r="Q566" s="121"/>
      <c r="R566" s="50"/>
      <c r="S566" s="173"/>
      <c r="T566" s="170"/>
      <c r="U566" s="50"/>
      <c r="V566" s="142"/>
    </row>
    <row r="567" spans="1:22" ht="27" outlineLevel="1" x14ac:dyDescent="0.25">
      <c r="A567" s="86" t="s">
        <v>40</v>
      </c>
      <c r="B567" s="70" t="s">
        <v>1440</v>
      </c>
      <c r="D567" s="87" t="s">
        <v>1441</v>
      </c>
      <c r="E567" s="105" t="str">
        <f t="shared" si="19"/>
        <v>L200</v>
      </c>
      <c r="F567" s="59" t="s">
        <v>27</v>
      </c>
      <c r="G567" s="172"/>
      <c r="H567" s="164" t="s">
        <v>24</v>
      </c>
      <c r="I567" s="57" t="s">
        <v>24</v>
      </c>
      <c r="J567" s="140"/>
      <c r="K567" s="58" t="s">
        <v>26</v>
      </c>
      <c r="L567" s="58" t="s">
        <v>8</v>
      </c>
      <c r="M567" s="172"/>
      <c r="N567" s="132" t="s">
        <v>26</v>
      </c>
      <c r="O567" s="57" t="s">
        <v>9</v>
      </c>
      <c r="P567" s="141"/>
      <c r="Q567" s="121"/>
      <c r="R567" s="50"/>
      <c r="S567" s="173"/>
      <c r="T567" s="170"/>
      <c r="U567" s="50"/>
      <c r="V567" s="142"/>
    </row>
    <row r="568" spans="1:22" ht="15" outlineLevel="1" x14ac:dyDescent="0.25">
      <c r="A568" s="86" t="s">
        <v>40</v>
      </c>
      <c r="B568" s="70" t="s">
        <v>1442</v>
      </c>
      <c r="D568" s="87" t="s">
        <v>1443</v>
      </c>
      <c r="E568" s="105" t="str">
        <f t="shared" si="19"/>
        <v>L200</v>
      </c>
      <c r="F568" s="59" t="s">
        <v>27</v>
      </c>
      <c r="G568" s="172"/>
      <c r="H568" s="164" t="s">
        <v>24</v>
      </c>
      <c r="I568" s="57" t="s">
        <v>24</v>
      </c>
      <c r="J568" s="140"/>
      <c r="K568" s="58" t="s">
        <v>26</v>
      </c>
      <c r="L568" s="58" t="s">
        <v>8</v>
      </c>
      <c r="M568" s="172"/>
      <c r="N568" s="132" t="s">
        <v>26</v>
      </c>
      <c r="O568" s="57" t="s">
        <v>9</v>
      </c>
      <c r="P568" s="141"/>
      <c r="Q568" s="121"/>
      <c r="R568" s="50"/>
      <c r="S568" s="173"/>
      <c r="T568" s="170"/>
      <c r="U568" s="50"/>
      <c r="V568" s="142"/>
    </row>
    <row r="569" spans="1:22" ht="15" outlineLevel="1" x14ac:dyDescent="0.25">
      <c r="A569" s="86" t="s">
        <v>40</v>
      </c>
      <c r="B569" s="70" t="s">
        <v>1444</v>
      </c>
      <c r="C569" s="52" t="s">
        <v>1366</v>
      </c>
      <c r="D569" s="87" t="s">
        <v>1367</v>
      </c>
      <c r="E569" s="105" t="str">
        <f t="shared" si="19"/>
        <v>L200</v>
      </c>
      <c r="F569" s="59" t="s">
        <v>27</v>
      </c>
      <c r="G569" s="172"/>
      <c r="H569" s="164" t="s">
        <v>24</v>
      </c>
      <c r="I569" s="57" t="s">
        <v>24</v>
      </c>
      <c r="J569" s="140"/>
      <c r="K569" s="58" t="s">
        <v>26</v>
      </c>
      <c r="L569" s="58" t="s">
        <v>8</v>
      </c>
      <c r="M569" s="172"/>
      <c r="N569" s="132" t="s">
        <v>26</v>
      </c>
      <c r="O569" s="57" t="s">
        <v>9</v>
      </c>
      <c r="P569" s="141"/>
      <c r="Q569" s="121"/>
      <c r="R569" s="50"/>
      <c r="S569" s="173"/>
      <c r="T569" s="170"/>
      <c r="U569" s="50"/>
      <c r="V569" s="142"/>
    </row>
    <row r="570" spans="1:22" ht="15" outlineLevel="1" x14ac:dyDescent="0.25">
      <c r="A570" s="86" t="s">
        <v>40</v>
      </c>
      <c r="B570" s="70" t="s">
        <v>1445</v>
      </c>
      <c r="C570" s="52" t="s">
        <v>1446</v>
      </c>
      <c r="D570" s="87" t="s">
        <v>1447</v>
      </c>
      <c r="E570" s="105" t="str">
        <f t="shared" si="19"/>
        <v>L200</v>
      </c>
      <c r="F570" s="59" t="s">
        <v>27</v>
      </c>
      <c r="G570" s="172"/>
      <c r="H570" s="164" t="s">
        <v>24</v>
      </c>
      <c r="I570" s="57" t="s">
        <v>24</v>
      </c>
      <c r="J570" s="140"/>
      <c r="K570" s="58" t="s">
        <v>26</v>
      </c>
      <c r="L570" s="58" t="s">
        <v>8</v>
      </c>
      <c r="M570" s="172"/>
      <c r="N570" s="132" t="s">
        <v>26</v>
      </c>
      <c r="O570" s="57" t="s">
        <v>9</v>
      </c>
      <c r="P570" s="141"/>
      <c r="Q570" s="121"/>
      <c r="R570" s="50"/>
      <c r="S570" s="173"/>
      <c r="T570" s="170"/>
      <c r="U570" s="50"/>
      <c r="V570" s="142"/>
    </row>
    <row r="571" spans="1:22" ht="15" outlineLevel="1" x14ac:dyDescent="0.25">
      <c r="A571" s="86" t="s">
        <v>40</v>
      </c>
      <c r="B571" s="70" t="s">
        <v>1448</v>
      </c>
      <c r="C571" s="52" t="s">
        <v>98</v>
      </c>
      <c r="D571" s="87" t="s">
        <v>1449</v>
      </c>
      <c r="E571" s="105" t="str">
        <f t="shared" si="19"/>
        <v>L200</v>
      </c>
      <c r="F571" s="59" t="s">
        <v>27</v>
      </c>
      <c r="G571" s="172"/>
      <c r="H571" s="164" t="s">
        <v>24</v>
      </c>
      <c r="I571" s="57" t="s">
        <v>24</v>
      </c>
      <c r="J571" s="140"/>
      <c r="K571" s="58" t="s">
        <v>26</v>
      </c>
      <c r="L571" s="58" t="s">
        <v>8</v>
      </c>
      <c r="M571" s="172"/>
      <c r="N571" s="132" t="s">
        <v>26</v>
      </c>
      <c r="O571" s="57" t="s">
        <v>9</v>
      </c>
      <c r="P571" s="141"/>
      <c r="Q571" s="121"/>
      <c r="R571" s="50"/>
      <c r="S571" s="173"/>
      <c r="T571" s="170"/>
      <c r="U571" s="50"/>
      <c r="V571" s="142"/>
    </row>
    <row r="572" spans="1:22" s="73" customFormat="1" x14ac:dyDescent="0.25">
      <c r="A572" s="95"/>
      <c r="B572" s="69" t="s">
        <v>1450</v>
      </c>
      <c r="C572" s="66" t="s">
        <v>1451</v>
      </c>
      <c r="D572" s="92" t="s">
        <v>1452</v>
      </c>
      <c r="E572" s="110"/>
      <c r="F572" s="71"/>
      <c r="G572" s="128"/>
      <c r="H572" s="165"/>
      <c r="I572" s="158"/>
      <c r="J572" s="128"/>
      <c r="K572" s="72"/>
      <c r="L572" s="72"/>
      <c r="M572" s="128"/>
      <c r="N572" s="135"/>
      <c r="O572" s="72"/>
      <c r="P572" s="111"/>
      <c r="Q572" s="135" t="s">
        <v>1846</v>
      </c>
      <c r="R572" s="72"/>
      <c r="S572" s="71"/>
      <c r="T572" s="135" t="s">
        <v>1846</v>
      </c>
      <c r="U572" s="72"/>
      <c r="V572" s="109" t="s">
        <v>1953</v>
      </c>
    </row>
    <row r="573" spans="1:22" ht="15" outlineLevel="1" x14ac:dyDescent="0.25">
      <c r="A573" s="86" t="s">
        <v>40</v>
      </c>
      <c r="B573" s="70" t="s">
        <v>1453</v>
      </c>
      <c r="C573" s="52" t="s">
        <v>1377</v>
      </c>
      <c r="D573" s="87" t="s">
        <v>1454</v>
      </c>
      <c r="E573" s="105" t="str">
        <f t="shared" si="19"/>
        <v>L200</v>
      </c>
      <c r="F573" s="59" t="s">
        <v>27</v>
      </c>
      <c r="G573" s="172"/>
      <c r="H573" s="164" t="s">
        <v>24</v>
      </c>
      <c r="I573" s="57" t="s">
        <v>24</v>
      </c>
      <c r="J573" s="140"/>
      <c r="K573" s="58" t="s">
        <v>26</v>
      </c>
      <c r="L573" s="58" t="s">
        <v>8</v>
      </c>
      <c r="M573" s="172"/>
      <c r="N573" s="132" t="s">
        <v>26</v>
      </c>
      <c r="O573" s="57" t="s">
        <v>9</v>
      </c>
      <c r="P573" s="141"/>
      <c r="Q573" s="121"/>
      <c r="R573" s="50"/>
      <c r="S573" s="173"/>
      <c r="T573" s="170"/>
      <c r="U573" s="50"/>
      <c r="V573" s="142"/>
    </row>
    <row r="574" spans="1:22" ht="15" outlineLevel="1" x14ac:dyDescent="0.25">
      <c r="A574" s="86" t="s">
        <v>40</v>
      </c>
      <c r="B574" s="70" t="s">
        <v>1455</v>
      </c>
      <c r="D574" s="87" t="s">
        <v>1456</v>
      </c>
      <c r="E574" s="105" t="str">
        <f t="shared" si="19"/>
        <v>L200</v>
      </c>
      <c r="F574" s="59" t="s">
        <v>27</v>
      </c>
      <c r="G574" s="172"/>
      <c r="H574" s="164" t="s">
        <v>24</v>
      </c>
      <c r="I574" s="57" t="s">
        <v>24</v>
      </c>
      <c r="J574" s="140"/>
      <c r="K574" s="58" t="s">
        <v>26</v>
      </c>
      <c r="L574" s="58" t="s">
        <v>8</v>
      </c>
      <c r="M574" s="172"/>
      <c r="N574" s="132" t="s">
        <v>26</v>
      </c>
      <c r="O574" s="57" t="s">
        <v>9</v>
      </c>
      <c r="P574" s="141"/>
      <c r="Q574" s="121"/>
      <c r="R574" s="50"/>
      <c r="S574" s="173"/>
      <c r="T574" s="170"/>
      <c r="U574" s="50"/>
      <c r="V574" s="142"/>
    </row>
    <row r="575" spans="1:22" ht="15" outlineLevel="1" x14ac:dyDescent="0.25">
      <c r="A575" s="86" t="s">
        <v>40</v>
      </c>
      <c r="B575" s="70" t="s">
        <v>1457</v>
      </c>
      <c r="D575" s="87" t="s">
        <v>1458</v>
      </c>
      <c r="E575" s="105" t="str">
        <f t="shared" si="19"/>
        <v>L200</v>
      </c>
      <c r="F575" s="59" t="s">
        <v>27</v>
      </c>
      <c r="G575" s="172"/>
      <c r="H575" s="164" t="s">
        <v>24</v>
      </c>
      <c r="I575" s="57" t="s">
        <v>24</v>
      </c>
      <c r="J575" s="140"/>
      <c r="K575" s="58" t="s">
        <v>26</v>
      </c>
      <c r="L575" s="58" t="s">
        <v>8</v>
      </c>
      <c r="M575" s="172"/>
      <c r="N575" s="132" t="s">
        <v>26</v>
      </c>
      <c r="O575" s="57" t="s">
        <v>9</v>
      </c>
      <c r="P575" s="141"/>
      <c r="Q575" s="121"/>
      <c r="R575" s="50"/>
      <c r="S575" s="173"/>
      <c r="T575" s="170"/>
      <c r="U575" s="50"/>
      <c r="V575" s="142"/>
    </row>
    <row r="576" spans="1:22" ht="27" outlineLevel="1" x14ac:dyDescent="0.25">
      <c r="A576" s="86" t="s">
        <v>40</v>
      </c>
      <c r="B576" s="70" t="s">
        <v>1459</v>
      </c>
      <c r="D576" s="87" t="s">
        <v>1460</v>
      </c>
      <c r="E576" s="105" t="str">
        <f t="shared" si="19"/>
        <v>L200</v>
      </c>
      <c r="F576" s="59" t="s">
        <v>27</v>
      </c>
      <c r="G576" s="172"/>
      <c r="H576" s="164" t="s">
        <v>24</v>
      </c>
      <c r="I576" s="57" t="s">
        <v>24</v>
      </c>
      <c r="J576" s="140"/>
      <c r="K576" s="58" t="s">
        <v>26</v>
      </c>
      <c r="L576" s="58" t="s">
        <v>8</v>
      </c>
      <c r="M576" s="172"/>
      <c r="N576" s="132" t="s">
        <v>26</v>
      </c>
      <c r="O576" s="57" t="s">
        <v>9</v>
      </c>
      <c r="P576" s="141"/>
      <c r="Q576" s="121"/>
      <c r="R576" s="50"/>
      <c r="S576" s="173"/>
      <c r="T576" s="170"/>
      <c r="U576" s="50"/>
      <c r="V576" s="142"/>
    </row>
    <row r="577" spans="1:22" ht="27" outlineLevel="1" x14ac:dyDescent="0.25">
      <c r="A577" s="86" t="s">
        <v>40</v>
      </c>
      <c r="B577" s="70" t="s">
        <v>1461</v>
      </c>
      <c r="D577" s="87" t="s">
        <v>1462</v>
      </c>
      <c r="E577" s="105" t="str">
        <f t="shared" si="19"/>
        <v>L200</v>
      </c>
      <c r="F577" s="59" t="s">
        <v>27</v>
      </c>
      <c r="G577" s="172"/>
      <c r="H577" s="164" t="s">
        <v>24</v>
      </c>
      <c r="I577" s="57" t="s">
        <v>24</v>
      </c>
      <c r="J577" s="140"/>
      <c r="K577" s="58" t="s">
        <v>26</v>
      </c>
      <c r="L577" s="58" t="s">
        <v>8</v>
      </c>
      <c r="M577" s="172"/>
      <c r="N577" s="132" t="s">
        <v>26</v>
      </c>
      <c r="O577" s="57" t="s">
        <v>9</v>
      </c>
      <c r="P577" s="141"/>
      <c r="Q577" s="121"/>
      <c r="R577" s="50"/>
      <c r="S577" s="173"/>
      <c r="T577" s="170"/>
      <c r="U577" s="50"/>
      <c r="V577" s="142"/>
    </row>
    <row r="578" spans="1:22" ht="27" outlineLevel="1" x14ac:dyDescent="0.25">
      <c r="A578" s="86" t="s">
        <v>40</v>
      </c>
      <c r="B578" s="70" t="s">
        <v>1463</v>
      </c>
      <c r="D578" s="87" t="s">
        <v>1464</v>
      </c>
      <c r="E578" s="105" t="str">
        <f t="shared" si="19"/>
        <v>L200</v>
      </c>
      <c r="F578" s="59" t="s">
        <v>27</v>
      </c>
      <c r="G578" s="172"/>
      <c r="H578" s="164" t="s">
        <v>24</v>
      </c>
      <c r="I578" s="57" t="s">
        <v>24</v>
      </c>
      <c r="J578" s="140"/>
      <c r="K578" s="58" t="s">
        <v>26</v>
      </c>
      <c r="L578" s="58" t="s">
        <v>8</v>
      </c>
      <c r="M578" s="172"/>
      <c r="N578" s="132" t="s">
        <v>26</v>
      </c>
      <c r="O578" s="57" t="s">
        <v>9</v>
      </c>
      <c r="P578" s="141"/>
      <c r="Q578" s="121"/>
      <c r="R578" s="50"/>
      <c r="S578" s="173"/>
      <c r="T578" s="170"/>
      <c r="U578" s="50"/>
      <c r="V578" s="142"/>
    </row>
    <row r="579" spans="1:22" ht="15" outlineLevel="1" x14ac:dyDescent="0.25">
      <c r="A579" s="86" t="s">
        <v>40</v>
      </c>
      <c r="B579" s="70" t="s">
        <v>1465</v>
      </c>
      <c r="D579" s="87" t="s">
        <v>1466</v>
      </c>
      <c r="E579" s="105" t="str">
        <f t="shared" si="19"/>
        <v>L200</v>
      </c>
      <c r="F579" s="59" t="s">
        <v>27</v>
      </c>
      <c r="G579" s="172"/>
      <c r="H579" s="164" t="s">
        <v>24</v>
      </c>
      <c r="I579" s="57" t="s">
        <v>24</v>
      </c>
      <c r="J579" s="140"/>
      <c r="K579" s="58" t="s">
        <v>26</v>
      </c>
      <c r="L579" s="58" t="s">
        <v>8</v>
      </c>
      <c r="M579" s="172"/>
      <c r="N579" s="132" t="s">
        <v>26</v>
      </c>
      <c r="O579" s="57" t="s">
        <v>9</v>
      </c>
      <c r="P579" s="141"/>
      <c r="Q579" s="121"/>
      <c r="R579" s="50"/>
      <c r="S579" s="173"/>
      <c r="T579" s="170"/>
      <c r="U579" s="50"/>
      <c r="V579" s="142"/>
    </row>
    <row r="580" spans="1:22" ht="15" outlineLevel="1" x14ac:dyDescent="0.25">
      <c r="A580" s="86" t="s">
        <v>40</v>
      </c>
      <c r="B580" s="70" t="s">
        <v>1467</v>
      </c>
      <c r="C580" s="52" t="s">
        <v>1468</v>
      </c>
      <c r="D580" s="87" t="s">
        <v>1469</v>
      </c>
      <c r="E580" s="105" t="str">
        <f t="shared" si="19"/>
        <v>L200</v>
      </c>
      <c r="F580" s="59" t="s">
        <v>27</v>
      </c>
      <c r="G580" s="172"/>
      <c r="H580" s="164" t="s">
        <v>24</v>
      </c>
      <c r="I580" s="57" t="s">
        <v>24</v>
      </c>
      <c r="J580" s="140"/>
      <c r="K580" s="58" t="s">
        <v>26</v>
      </c>
      <c r="L580" s="58" t="s">
        <v>8</v>
      </c>
      <c r="M580" s="172"/>
      <c r="N580" s="132" t="s">
        <v>26</v>
      </c>
      <c r="O580" s="57" t="s">
        <v>9</v>
      </c>
      <c r="P580" s="141"/>
      <c r="Q580" s="121"/>
      <c r="R580" s="50"/>
      <c r="S580" s="173"/>
      <c r="T580" s="170"/>
      <c r="U580" s="50"/>
      <c r="V580" s="142"/>
    </row>
    <row r="581" spans="1:22" ht="15" outlineLevel="1" x14ac:dyDescent="0.25">
      <c r="A581" s="86" t="s">
        <v>40</v>
      </c>
      <c r="B581" s="70" t="s">
        <v>1470</v>
      </c>
      <c r="C581" s="52" t="s">
        <v>1471</v>
      </c>
      <c r="D581" s="87" t="s">
        <v>1472</v>
      </c>
      <c r="E581" s="105" t="str">
        <f t="shared" si="19"/>
        <v>L200</v>
      </c>
      <c r="F581" s="59" t="s">
        <v>27</v>
      </c>
      <c r="G581" s="172"/>
      <c r="H581" s="164" t="s">
        <v>24</v>
      </c>
      <c r="I581" s="57" t="s">
        <v>24</v>
      </c>
      <c r="J581" s="140"/>
      <c r="K581" s="58" t="s">
        <v>26</v>
      </c>
      <c r="L581" s="58" t="s">
        <v>8</v>
      </c>
      <c r="M581" s="172"/>
      <c r="N581" s="132" t="s">
        <v>26</v>
      </c>
      <c r="O581" s="57" t="s">
        <v>9</v>
      </c>
      <c r="P581" s="141"/>
      <c r="Q581" s="121"/>
      <c r="R581" s="50"/>
      <c r="S581" s="173"/>
      <c r="T581" s="170"/>
      <c r="U581" s="50"/>
      <c r="V581" s="142"/>
    </row>
    <row r="582" spans="1:22" ht="15" outlineLevel="1" x14ac:dyDescent="0.25">
      <c r="A582" s="86" t="s">
        <v>40</v>
      </c>
      <c r="B582" s="70" t="s">
        <v>1473</v>
      </c>
      <c r="C582" s="52" t="s">
        <v>98</v>
      </c>
      <c r="D582" s="87" t="s">
        <v>1474</v>
      </c>
      <c r="E582" s="105" t="str">
        <f t="shared" si="19"/>
        <v>L200</v>
      </c>
      <c r="F582" s="59" t="s">
        <v>27</v>
      </c>
      <c r="G582" s="172"/>
      <c r="H582" s="164" t="s">
        <v>24</v>
      </c>
      <c r="I582" s="57" t="s">
        <v>24</v>
      </c>
      <c r="J582" s="140"/>
      <c r="K582" s="58" t="s">
        <v>26</v>
      </c>
      <c r="L582" s="58" t="s">
        <v>8</v>
      </c>
      <c r="M582" s="172"/>
      <c r="N582" s="132" t="s">
        <v>26</v>
      </c>
      <c r="O582" s="57" t="s">
        <v>9</v>
      </c>
      <c r="P582" s="141"/>
      <c r="Q582" s="121"/>
      <c r="R582" s="50"/>
      <c r="S582" s="173"/>
      <c r="T582" s="170"/>
      <c r="U582" s="50"/>
      <c r="V582" s="142"/>
    </row>
    <row r="583" spans="1:22" s="73" customFormat="1" x14ac:dyDescent="0.25">
      <c r="A583" s="95"/>
      <c r="B583" s="69" t="s">
        <v>1475</v>
      </c>
      <c r="C583" s="66" t="s">
        <v>1476</v>
      </c>
      <c r="D583" s="92" t="s">
        <v>1477</v>
      </c>
      <c r="E583" s="110"/>
      <c r="F583" s="71"/>
      <c r="G583" s="128"/>
      <c r="H583" s="165"/>
      <c r="I583" s="158"/>
      <c r="J583" s="128"/>
      <c r="K583" s="72"/>
      <c r="L583" s="72"/>
      <c r="M583" s="128"/>
      <c r="N583" s="135"/>
      <c r="O583" s="72"/>
      <c r="P583" s="111"/>
      <c r="Q583" s="135"/>
      <c r="R583" s="72"/>
      <c r="S583" s="71"/>
      <c r="T583" s="135" t="s">
        <v>1846</v>
      </c>
      <c r="U583" s="72"/>
      <c r="V583" s="109" t="s">
        <v>1953</v>
      </c>
    </row>
    <row r="584" spans="1:22" ht="15" outlineLevel="1" x14ac:dyDescent="0.25">
      <c r="A584" s="86" t="s">
        <v>40</v>
      </c>
      <c r="B584" s="70" t="s">
        <v>1478</v>
      </c>
      <c r="C584" s="52" t="s">
        <v>1479</v>
      </c>
      <c r="D584" s="87" t="s">
        <v>1480</v>
      </c>
      <c r="E584" s="105" t="str">
        <f t="shared" si="19"/>
        <v>L200</v>
      </c>
      <c r="F584" s="59" t="s">
        <v>27</v>
      </c>
      <c r="G584" s="172"/>
      <c r="H584" s="164" t="s">
        <v>24</v>
      </c>
      <c r="I584" s="57" t="s">
        <v>24</v>
      </c>
      <c r="J584" s="140"/>
      <c r="K584" s="58" t="s">
        <v>26</v>
      </c>
      <c r="L584" s="58" t="s">
        <v>8</v>
      </c>
      <c r="M584" s="172"/>
      <c r="N584" s="132" t="s">
        <v>26</v>
      </c>
      <c r="O584" s="57" t="s">
        <v>9</v>
      </c>
      <c r="P584" s="141"/>
      <c r="Q584" s="104"/>
      <c r="S584" s="173"/>
      <c r="T584" s="132"/>
      <c r="V584" s="142"/>
    </row>
    <row r="585" spans="1:22" ht="15" outlineLevel="1" x14ac:dyDescent="0.25">
      <c r="A585" s="86" t="s">
        <v>40</v>
      </c>
      <c r="B585" s="70" t="s">
        <v>1481</v>
      </c>
      <c r="C585" s="52" t="s">
        <v>1482</v>
      </c>
      <c r="D585" s="87" t="s">
        <v>1483</v>
      </c>
      <c r="E585" s="105" t="str">
        <f t="shared" si="19"/>
        <v>L200</v>
      </c>
      <c r="F585" s="59" t="s">
        <v>27</v>
      </c>
      <c r="G585" s="172"/>
      <c r="H585" s="164" t="s">
        <v>24</v>
      </c>
      <c r="I585" s="57" t="s">
        <v>24</v>
      </c>
      <c r="J585" s="140"/>
      <c r="K585" s="58" t="s">
        <v>26</v>
      </c>
      <c r="L585" s="58" t="s">
        <v>8</v>
      </c>
      <c r="M585" s="172"/>
      <c r="N585" s="132" t="s">
        <v>26</v>
      </c>
      <c r="O585" s="57" t="s">
        <v>9</v>
      </c>
      <c r="P585" s="141"/>
      <c r="Q585" s="104"/>
      <c r="S585" s="173"/>
      <c r="T585" s="132"/>
      <c r="V585" s="142"/>
    </row>
    <row r="586" spans="1:22" ht="27" outlineLevel="1" x14ac:dyDescent="0.25">
      <c r="A586" s="86" t="s">
        <v>40</v>
      </c>
      <c r="B586" s="70" t="s">
        <v>1484</v>
      </c>
      <c r="D586" s="87" t="s">
        <v>1485</v>
      </c>
      <c r="E586" s="105" t="str">
        <f t="shared" si="19"/>
        <v>L200</v>
      </c>
      <c r="F586" s="59" t="s">
        <v>27</v>
      </c>
      <c r="G586" s="172"/>
      <c r="H586" s="164" t="s">
        <v>24</v>
      </c>
      <c r="I586" s="57" t="s">
        <v>24</v>
      </c>
      <c r="J586" s="140"/>
      <c r="K586" s="58" t="s">
        <v>26</v>
      </c>
      <c r="L586" s="58" t="s">
        <v>8</v>
      </c>
      <c r="M586" s="172"/>
      <c r="N586" s="132" t="s">
        <v>26</v>
      </c>
      <c r="O586" s="57" t="s">
        <v>9</v>
      </c>
      <c r="P586" s="141"/>
      <c r="Q586" s="104"/>
      <c r="S586" s="173"/>
      <c r="T586" s="132"/>
      <c r="V586" s="142"/>
    </row>
    <row r="587" spans="1:22" ht="27" outlineLevel="1" x14ac:dyDescent="0.25">
      <c r="A587" s="86" t="s">
        <v>40</v>
      </c>
      <c r="B587" s="70" t="s">
        <v>1486</v>
      </c>
      <c r="D587" s="87" t="s">
        <v>1487</v>
      </c>
      <c r="E587" s="105" t="str">
        <f t="shared" si="19"/>
        <v>L200</v>
      </c>
      <c r="F587" s="59" t="s">
        <v>27</v>
      </c>
      <c r="G587" s="172"/>
      <c r="H587" s="164" t="s">
        <v>24</v>
      </c>
      <c r="I587" s="57" t="s">
        <v>24</v>
      </c>
      <c r="J587" s="140"/>
      <c r="K587" s="58" t="s">
        <v>26</v>
      </c>
      <c r="L587" s="58" t="s">
        <v>8</v>
      </c>
      <c r="M587" s="172"/>
      <c r="N587" s="132" t="s">
        <v>26</v>
      </c>
      <c r="O587" s="57" t="s">
        <v>9</v>
      </c>
      <c r="P587" s="141"/>
      <c r="Q587" s="104"/>
      <c r="S587" s="173"/>
      <c r="T587" s="132"/>
      <c r="V587" s="142"/>
    </row>
    <row r="588" spans="1:22" ht="27" outlineLevel="1" x14ac:dyDescent="0.25">
      <c r="A588" s="86" t="s">
        <v>40</v>
      </c>
      <c r="B588" s="70" t="s">
        <v>1488</v>
      </c>
      <c r="D588" s="87" t="s">
        <v>1489</v>
      </c>
      <c r="E588" s="105" t="str">
        <f t="shared" si="19"/>
        <v>L200</v>
      </c>
      <c r="F588" s="59" t="s">
        <v>27</v>
      </c>
      <c r="G588" s="172"/>
      <c r="H588" s="164" t="s">
        <v>24</v>
      </c>
      <c r="I588" s="57" t="s">
        <v>24</v>
      </c>
      <c r="J588" s="140"/>
      <c r="K588" s="58" t="s">
        <v>26</v>
      </c>
      <c r="L588" s="58" t="s">
        <v>8</v>
      </c>
      <c r="M588" s="172"/>
      <c r="N588" s="132" t="s">
        <v>26</v>
      </c>
      <c r="O588" s="57" t="s">
        <v>9</v>
      </c>
      <c r="P588" s="141"/>
      <c r="Q588" s="104"/>
      <c r="S588" s="173"/>
      <c r="T588" s="132"/>
      <c r="V588" s="142"/>
    </row>
    <row r="589" spans="1:22" ht="15" outlineLevel="1" x14ac:dyDescent="0.25">
      <c r="A589" s="86" t="s">
        <v>40</v>
      </c>
      <c r="B589" s="70" t="s">
        <v>1490</v>
      </c>
      <c r="D589" s="87" t="s">
        <v>1491</v>
      </c>
      <c r="E589" s="105" t="str">
        <f t="shared" si="19"/>
        <v>L200</v>
      </c>
      <c r="F589" s="59" t="s">
        <v>27</v>
      </c>
      <c r="G589" s="172"/>
      <c r="H589" s="164" t="s">
        <v>24</v>
      </c>
      <c r="I589" s="57" t="s">
        <v>24</v>
      </c>
      <c r="J589" s="140"/>
      <c r="K589" s="58" t="s">
        <v>26</v>
      </c>
      <c r="L589" s="58" t="s">
        <v>8</v>
      </c>
      <c r="M589" s="172"/>
      <c r="N589" s="132" t="s">
        <v>26</v>
      </c>
      <c r="O589" s="57" t="s">
        <v>9</v>
      </c>
      <c r="P589" s="141"/>
      <c r="Q589" s="104"/>
      <c r="S589" s="173"/>
      <c r="T589" s="132"/>
      <c r="V589" s="142"/>
    </row>
    <row r="590" spans="1:22" ht="15" outlineLevel="1" x14ac:dyDescent="0.25">
      <c r="A590" s="86" t="s">
        <v>40</v>
      </c>
      <c r="B590" s="70" t="s">
        <v>1492</v>
      </c>
      <c r="D590" s="87" t="s">
        <v>1493</v>
      </c>
      <c r="E590" s="105" t="str">
        <f t="shared" si="19"/>
        <v>L200</v>
      </c>
      <c r="F590" s="59" t="s">
        <v>27</v>
      </c>
      <c r="G590" s="172"/>
      <c r="H590" s="164" t="s">
        <v>24</v>
      </c>
      <c r="I590" s="57" t="s">
        <v>24</v>
      </c>
      <c r="J590" s="140"/>
      <c r="K590" s="58" t="s">
        <v>26</v>
      </c>
      <c r="L590" s="58" t="s">
        <v>8</v>
      </c>
      <c r="M590" s="172"/>
      <c r="N590" s="132" t="s">
        <v>26</v>
      </c>
      <c r="O590" s="57" t="s">
        <v>9</v>
      </c>
      <c r="P590" s="141"/>
      <c r="Q590" s="104"/>
      <c r="S590" s="173"/>
      <c r="T590" s="132"/>
      <c r="V590" s="142"/>
    </row>
    <row r="591" spans="1:22" s="73" customFormat="1" x14ac:dyDescent="0.25">
      <c r="A591" s="95"/>
      <c r="B591" s="69" t="s">
        <v>1494</v>
      </c>
      <c r="C591" s="66" t="s">
        <v>1495</v>
      </c>
      <c r="D591" s="92" t="s">
        <v>1496</v>
      </c>
      <c r="E591" s="110"/>
      <c r="F591" s="71"/>
      <c r="G591" s="128"/>
      <c r="H591" s="165"/>
      <c r="I591" s="158"/>
      <c r="J591" s="128"/>
      <c r="K591" s="72"/>
      <c r="L591" s="72"/>
      <c r="M591" s="128"/>
      <c r="N591" s="135"/>
      <c r="O591" s="72"/>
      <c r="P591" s="111"/>
      <c r="Q591" s="120"/>
      <c r="R591" s="72"/>
      <c r="S591" s="71"/>
      <c r="T591" s="135"/>
      <c r="U591" s="72"/>
      <c r="V591" s="109" t="s">
        <v>1954</v>
      </c>
    </row>
    <row r="592" spans="1:22" ht="15" outlineLevel="1" x14ac:dyDescent="0.25">
      <c r="A592" s="86" t="s">
        <v>40</v>
      </c>
      <c r="B592" s="70" t="s">
        <v>1497</v>
      </c>
      <c r="C592" s="52" t="s">
        <v>1498</v>
      </c>
      <c r="D592" s="87" t="s">
        <v>1499</v>
      </c>
      <c r="E592" s="105" t="str">
        <f t="shared" si="19"/>
        <v>L100</v>
      </c>
      <c r="F592" s="59" t="s">
        <v>27</v>
      </c>
      <c r="G592" s="172"/>
      <c r="H592" s="164" t="s">
        <v>24</v>
      </c>
      <c r="I592" s="57" t="s">
        <v>24</v>
      </c>
      <c r="J592" s="140"/>
      <c r="K592" s="58" t="s">
        <v>106</v>
      </c>
      <c r="L592" s="58" t="s">
        <v>8</v>
      </c>
      <c r="M592" s="172"/>
      <c r="N592" s="132" t="s">
        <v>37</v>
      </c>
      <c r="O592" s="57" t="s">
        <v>9</v>
      </c>
      <c r="P592" s="141"/>
      <c r="Q592" s="104" t="s">
        <v>133</v>
      </c>
      <c r="S592" s="173"/>
      <c r="T592" s="226" t="s">
        <v>133</v>
      </c>
      <c r="V592" s="142"/>
    </row>
    <row r="593" spans="1:22" ht="15" outlineLevel="1" x14ac:dyDescent="0.25">
      <c r="A593" s="86" t="s">
        <v>40</v>
      </c>
      <c r="B593" s="70" t="s">
        <v>1500</v>
      </c>
      <c r="D593" s="87" t="s">
        <v>1501</v>
      </c>
      <c r="E593" s="105" t="str">
        <f t="shared" si="19"/>
        <v>L100</v>
      </c>
      <c r="F593" s="59" t="s">
        <v>27</v>
      </c>
      <c r="G593" s="172"/>
      <c r="H593" s="164" t="s">
        <v>24</v>
      </c>
      <c r="I593" s="57" t="s">
        <v>24</v>
      </c>
      <c r="J593" s="140"/>
      <c r="K593" s="58" t="s">
        <v>106</v>
      </c>
      <c r="L593" s="58" t="s">
        <v>8</v>
      </c>
      <c r="M593" s="172"/>
      <c r="N593" s="132" t="s">
        <v>37</v>
      </c>
      <c r="O593" s="57" t="s">
        <v>9</v>
      </c>
      <c r="P593" s="141"/>
      <c r="Q593" s="104" t="s">
        <v>133</v>
      </c>
      <c r="S593" s="173"/>
      <c r="T593" s="226" t="s">
        <v>133</v>
      </c>
      <c r="V593" s="142"/>
    </row>
    <row r="594" spans="1:22" ht="15" outlineLevel="1" x14ac:dyDescent="0.25">
      <c r="A594" s="86" t="s">
        <v>1502</v>
      </c>
      <c r="B594" s="70" t="s">
        <v>1503</v>
      </c>
      <c r="D594" s="87" t="s">
        <v>1504</v>
      </c>
      <c r="E594" s="105" t="str">
        <f t="shared" ref="E594:E636" si="20">K594</f>
        <v>L100</v>
      </c>
      <c r="F594" s="59" t="s">
        <v>27</v>
      </c>
      <c r="G594" s="172"/>
      <c r="H594" s="164" t="s">
        <v>24</v>
      </c>
      <c r="I594" s="57" t="s">
        <v>24</v>
      </c>
      <c r="J594" s="140"/>
      <c r="K594" s="58" t="s">
        <v>106</v>
      </c>
      <c r="L594" s="58" t="s">
        <v>8</v>
      </c>
      <c r="M594" s="172"/>
      <c r="N594" s="132" t="s">
        <v>37</v>
      </c>
      <c r="O594" s="57" t="s">
        <v>9</v>
      </c>
      <c r="P594" s="141"/>
      <c r="Q594" s="104" t="s">
        <v>133</v>
      </c>
      <c r="S594" s="173"/>
      <c r="T594" s="226" t="s">
        <v>133</v>
      </c>
      <c r="V594" s="142"/>
    </row>
    <row r="595" spans="1:22" ht="15" outlineLevel="1" x14ac:dyDescent="0.25">
      <c r="A595" s="86" t="s">
        <v>40</v>
      </c>
      <c r="B595" s="70" t="s">
        <v>1505</v>
      </c>
      <c r="D595" s="87" t="s">
        <v>1506</v>
      </c>
      <c r="E595" s="105" t="str">
        <f t="shared" si="20"/>
        <v>L100</v>
      </c>
      <c r="F595" s="59" t="s">
        <v>27</v>
      </c>
      <c r="G595" s="172"/>
      <c r="H595" s="164" t="s">
        <v>24</v>
      </c>
      <c r="I595" s="57" t="s">
        <v>24</v>
      </c>
      <c r="J595" s="140"/>
      <c r="K595" s="58" t="s">
        <v>106</v>
      </c>
      <c r="L595" s="58" t="s">
        <v>8</v>
      </c>
      <c r="M595" s="172"/>
      <c r="N595" s="132" t="s">
        <v>37</v>
      </c>
      <c r="O595" s="57" t="s">
        <v>9</v>
      </c>
      <c r="P595" s="141"/>
      <c r="Q595" s="104" t="s">
        <v>133</v>
      </c>
      <c r="S595" s="173"/>
      <c r="T595" s="226" t="s">
        <v>133</v>
      </c>
      <c r="V595" s="142"/>
    </row>
    <row r="596" spans="1:22" ht="15" outlineLevel="1" x14ac:dyDescent="0.25">
      <c r="A596" s="86" t="s">
        <v>40</v>
      </c>
      <c r="B596" s="70" t="s">
        <v>1507</v>
      </c>
      <c r="D596" s="87" t="s">
        <v>1508</v>
      </c>
      <c r="E596" s="105" t="str">
        <f t="shared" si="20"/>
        <v>L100</v>
      </c>
      <c r="F596" s="59" t="s">
        <v>27</v>
      </c>
      <c r="G596" s="172"/>
      <c r="H596" s="164" t="s">
        <v>24</v>
      </c>
      <c r="I596" s="57" t="s">
        <v>24</v>
      </c>
      <c r="J596" s="140"/>
      <c r="K596" s="58" t="s">
        <v>106</v>
      </c>
      <c r="L596" s="58" t="s">
        <v>8</v>
      </c>
      <c r="M596" s="172"/>
      <c r="N596" s="132" t="s">
        <v>37</v>
      </c>
      <c r="O596" s="57" t="s">
        <v>9</v>
      </c>
      <c r="P596" s="141"/>
      <c r="Q596" s="104" t="s">
        <v>133</v>
      </c>
      <c r="S596" s="173"/>
      <c r="T596" s="226" t="s">
        <v>133</v>
      </c>
      <c r="V596" s="142"/>
    </row>
    <row r="597" spans="1:22" ht="15" outlineLevel="1" x14ac:dyDescent="0.25">
      <c r="A597" s="86" t="s">
        <v>40</v>
      </c>
      <c r="B597" s="70" t="s">
        <v>1509</v>
      </c>
      <c r="D597" s="87" t="s">
        <v>1510</v>
      </c>
      <c r="E597" s="105" t="str">
        <f t="shared" si="20"/>
        <v>L100</v>
      </c>
      <c r="F597" s="59" t="s">
        <v>27</v>
      </c>
      <c r="G597" s="172"/>
      <c r="H597" s="164" t="s">
        <v>24</v>
      </c>
      <c r="I597" s="57" t="s">
        <v>24</v>
      </c>
      <c r="J597" s="140"/>
      <c r="K597" s="58" t="s">
        <v>106</v>
      </c>
      <c r="L597" s="58" t="s">
        <v>8</v>
      </c>
      <c r="M597" s="172"/>
      <c r="N597" s="132" t="s">
        <v>37</v>
      </c>
      <c r="O597" s="57" t="s">
        <v>9</v>
      </c>
      <c r="P597" s="141"/>
      <c r="Q597" s="104" t="s">
        <v>133</v>
      </c>
      <c r="S597" s="173"/>
      <c r="T597" s="226" t="s">
        <v>133</v>
      </c>
      <c r="V597" s="142"/>
    </row>
    <row r="598" spans="1:22" ht="15" outlineLevel="1" x14ac:dyDescent="0.25">
      <c r="A598" s="86" t="s">
        <v>40</v>
      </c>
      <c r="B598" s="70" t="s">
        <v>1511</v>
      </c>
      <c r="D598" s="87" t="s">
        <v>1512</v>
      </c>
      <c r="E598" s="105" t="str">
        <f t="shared" si="20"/>
        <v>L100</v>
      </c>
      <c r="F598" s="59" t="s">
        <v>27</v>
      </c>
      <c r="G598" s="172"/>
      <c r="H598" s="164" t="s">
        <v>24</v>
      </c>
      <c r="I598" s="57" t="s">
        <v>24</v>
      </c>
      <c r="J598" s="140"/>
      <c r="K598" s="58" t="s">
        <v>106</v>
      </c>
      <c r="L598" s="58" t="s">
        <v>8</v>
      </c>
      <c r="M598" s="172"/>
      <c r="N598" s="132" t="s">
        <v>37</v>
      </c>
      <c r="O598" s="57" t="s">
        <v>9</v>
      </c>
      <c r="P598" s="141"/>
      <c r="Q598" s="104" t="s">
        <v>133</v>
      </c>
      <c r="S598" s="173"/>
      <c r="T598" s="226" t="s">
        <v>133</v>
      </c>
      <c r="V598" s="142"/>
    </row>
    <row r="599" spans="1:22" ht="15" outlineLevel="1" x14ac:dyDescent="0.25">
      <c r="A599" s="86" t="s">
        <v>40</v>
      </c>
      <c r="B599" s="70" t="s">
        <v>1513</v>
      </c>
      <c r="C599" s="52" t="s">
        <v>1514</v>
      </c>
      <c r="D599" s="87" t="s">
        <v>1515</v>
      </c>
      <c r="E599" s="105" t="str">
        <f t="shared" si="20"/>
        <v>L100</v>
      </c>
      <c r="F599" s="59" t="s">
        <v>27</v>
      </c>
      <c r="G599" s="172"/>
      <c r="H599" s="164" t="s">
        <v>24</v>
      </c>
      <c r="I599" s="57" t="s">
        <v>24</v>
      </c>
      <c r="J599" s="140"/>
      <c r="K599" s="58" t="s">
        <v>106</v>
      </c>
      <c r="L599" s="58" t="s">
        <v>8</v>
      </c>
      <c r="M599" s="172"/>
      <c r="N599" s="132" t="s">
        <v>37</v>
      </c>
      <c r="O599" s="57" t="s">
        <v>9</v>
      </c>
      <c r="P599" s="141"/>
      <c r="Q599" s="104" t="s">
        <v>133</v>
      </c>
      <c r="S599" s="173"/>
      <c r="T599" s="226" t="s">
        <v>133</v>
      </c>
      <c r="V599" s="142"/>
    </row>
    <row r="600" spans="1:22" ht="15" outlineLevel="1" x14ac:dyDescent="0.25">
      <c r="A600" s="86" t="s">
        <v>40</v>
      </c>
      <c r="B600" s="70" t="s">
        <v>1516</v>
      </c>
      <c r="C600" s="52" t="s">
        <v>1517</v>
      </c>
      <c r="D600" s="87" t="s">
        <v>1518</v>
      </c>
      <c r="E600" s="105" t="str">
        <f t="shared" si="20"/>
        <v>L100</v>
      </c>
      <c r="F600" s="59" t="s">
        <v>27</v>
      </c>
      <c r="G600" s="172"/>
      <c r="H600" s="164" t="s">
        <v>24</v>
      </c>
      <c r="I600" s="57" t="s">
        <v>24</v>
      </c>
      <c r="J600" s="140"/>
      <c r="K600" s="58" t="s">
        <v>106</v>
      </c>
      <c r="L600" s="58" t="s">
        <v>8</v>
      </c>
      <c r="M600" s="172"/>
      <c r="N600" s="132" t="s">
        <v>37</v>
      </c>
      <c r="O600" s="57" t="s">
        <v>9</v>
      </c>
      <c r="P600" s="141"/>
      <c r="Q600" s="104" t="s">
        <v>133</v>
      </c>
      <c r="S600" s="173"/>
      <c r="T600" s="226" t="s">
        <v>133</v>
      </c>
      <c r="V600" s="142"/>
    </row>
    <row r="601" spans="1:22" ht="27" outlineLevel="1" x14ac:dyDescent="0.25">
      <c r="A601" s="86" t="s">
        <v>40</v>
      </c>
      <c r="B601" s="70" t="s">
        <v>1519</v>
      </c>
      <c r="C601" s="52" t="s">
        <v>98</v>
      </c>
      <c r="D601" s="87" t="s">
        <v>1520</v>
      </c>
      <c r="E601" s="105" t="str">
        <f t="shared" si="20"/>
        <v>L100</v>
      </c>
      <c r="F601" s="59" t="s">
        <v>27</v>
      </c>
      <c r="G601" s="172"/>
      <c r="H601" s="164" t="s">
        <v>24</v>
      </c>
      <c r="I601" s="57" t="s">
        <v>24</v>
      </c>
      <c r="J601" s="140"/>
      <c r="K601" s="58" t="s">
        <v>106</v>
      </c>
      <c r="L601" s="58" t="s">
        <v>8</v>
      </c>
      <c r="M601" s="172"/>
      <c r="N601" s="132" t="s">
        <v>37</v>
      </c>
      <c r="O601" s="57" t="s">
        <v>9</v>
      </c>
      <c r="P601" s="141"/>
      <c r="Q601" s="104" t="s">
        <v>133</v>
      </c>
      <c r="S601" s="173"/>
      <c r="T601" s="226" t="s">
        <v>133</v>
      </c>
      <c r="V601" s="142"/>
    </row>
    <row r="602" spans="1:22" s="73" customFormat="1" x14ac:dyDescent="0.25">
      <c r="A602" s="95"/>
      <c r="B602" s="69" t="s">
        <v>1521</v>
      </c>
      <c r="C602" s="66" t="s">
        <v>1522</v>
      </c>
      <c r="D602" s="92" t="s">
        <v>1523</v>
      </c>
      <c r="E602" s="110"/>
      <c r="F602" s="71"/>
      <c r="G602" s="128"/>
      <c r="H602" s="165"/>
      <c r="I602" s="158"/>
      <c r="J602" s="128"/>
      <c r="K602" s="72"/>
      <c r="L602" s="72"/>
      <c r="M602" s="128"/>
      <c r="N602" s="135"/>
      <c r="O602" s="72"/>
      <c r="P602" s="111"/>
      <c r="Q602" s="120"/>
      <c r="R602" s="72"/>
      <c r="S602" s="71"/>
      <c r="T602" s="135"/>
      <c r="U602" s="72"/>
      <c r="V602" s="109" t="s">
        <v>1954</v>
      </c>
    </row>
    <row r="603" spans="1:22" ht="15" outlineLevel="1" x14ac:dyDescent="0.25">
      <c r="A603" s="86" t="s">
        <v>40</v>
      </c>
      <c r="B603" s="70" t="s">
        <v>1524</v>
      </c>
      <c r="C603" s="52" t="s">
        <v>1525</v>
      </c>
      <c r="D603" s="87" t="s">
        <v>1526</v>
      </c>
      <c r="E603" s="105" t="str">
        <f t="shared" si="20"/>
        <v>L200</v>
      </c>
      <c r="F603" s="59" t="s">
        <v>27</v>
      </c>
      <c r="G603" s="172"/>
      <c r="H603" s="164" t="s">
        <v>24</v>
      </c>
      <c r="I603" s="57" t="s">
        <v>24</v>
      </c>
      <c r="J603" s="140"/>
      <c r="K603" s="58" t="s">
        <v>26</v>
      </c>
      <c r="L603" s="58" t="s">
        <v>8</v>
      </c>
      <c r="M603" s="172"/>
      <c r="N603" s="132" t="s">
        <v>37</v>
      </c>
      <c r="O603" s="57" t="s">
        <v>9</v>
      </c>
      <c r="P603" s="141"/>
      <c r="Q603" s="104" t="s">
        <v>133</v>
      </c>
      <c r="S603" s="173"/>
      <c r="T603" s="226" t="s">
        <v>133</v>
      </c>
      <c r="V603" s="142"/>
    </row>
    <row r="604" spans="1:22" ht="15" outlineLevel="1" x14ac:dyDescent="0.25">
      <c r="A604" s="86" t="s">
        <v>40</v>
      </c>
      <c r="B604" s="70" t="s">
        <v>1527</v>
      </c>
      <c r="D604" s="87" t="s">
        <v>1528</v>
      </c>
      <c r="E604" s="105" t="str">
        <f t="shared" si="20"/>
        <v>L200</v>
      </c>
      <c r="F604" s="59" t="s">
        <v>27</v>
      </c>
      <c r="G604" s="172"/>
      <c r="H604" s="164" t="s">
        <v>24</v>
      </c>
      <c r="I604" s="57" t="s">
        <v>24</v>
      </c>
      <c r="J604" s="140"/>
      <c r="K604" s="58" t="s">
        <v>26</v>
      </c>
      <c r="L604" s="58" t="s">
        <v>8</v>
      </c>
      <c r="M604" s="172"/>
      <c r="N604" s="132" t="s">
        <v>37</v>
      </c>
      <c r="O604" s="57" t="s">
        <v>9</v>
      </c>
      <c r="P604" s="141"/>
      <c r="Q604" s="104" t="s">
        <v>133</v>
      </c>
      <c r="S604" s="173"/>
      <c r="T604" s="226" t="s">
        <v>133</v>
      </c>
      <c r="V604" s="142"/>
    </row>
    <row r="605" spans="1:22" ht="27" outlineLevel="1" x14ac:dyDescent="0.25">
      <c r="A605" s="86" t="s">
        <v>872</v>
      </c>
      <c r="B605" s="70" t="s">
        <v>1529</v>
      </c>
      <c r="D605" s="87" t="s">
        <v>1530</v>
      </c>
      <c r="E605" s="105" t="str">
        <f t="shared" si="20"/>
        <v>L200</v>
      </c>
      <c r="F605" s="59" t="s">
        <v>27</v>
      </c>
      <c r="G605" s="172"/>
      <c r="H605" s="164" t="s">
        <v>24</v>
      </c>
      <c r="I605" s="57" t="s">
        <v>24</v>
      </c>
      <c r="J605" s="140"/>
      <c r="K605" s="58" t="s">
        <v>26</v>
      </c>
      <c r="L605" s="58" t="s">
        <v>8</v>
      </c>
      <c r="M605" s="172"/>
      <c r="N605" s="132" t="s">
        <v>37</v>
      </c>
      <c r="O605" s="57" t="s">
        <v>9</v>
      </c>
      <c r="P605" s="141"/>
      <c r="Q605" s="104" t="s">
        <v>133</v>
      </c>
      <c r="S605" s="173"/>
      <c r="T605" s="226" t="s">
        <v>133</v>
      </c>
      <c r="V605" s="142"/>
    </row>
    <row r="606" spans="1:22" ht="15" outlineLevel="1" x14ac:dyDescent="0.25">
      <c r="A606" s="86" t="s">
        <v>40</v>
      </c>
      <c r="B606" s="70" t="s">
        <v>1531</v>
      </c>
      <c r="D606" s="87" t="s">
        <v>1532</v>
      </c>
      <c r="E606" s="105" t="str">
        <f t="shared" si="20"/>
        <v>L200</v>
      </c>
      <c r="F606" s="59" t="s">
        <v>27</v>
      </c>
      <c r="G606" s="172"/>
      <c r="H606" s="164" t="s">
        <v>24</v>
      </c>
      <c r="I606" s="57" t="s">
        <v>24</v>
      </c>
      <c r="J606" s="140"/>
      <c r="K606" s="58" t="s">
        <v>26</v>
      </c>
      <c r="L606" s="58" t="s">
        <v>8</v>
      </c>
      <c r="M606" s="172"/>
      <c r="N606" s="132" t="s">
        <v>37</v>
      </c>
      <c r="O606" s="57" t="s">
        <v>9</v>
      </c>
      <c r="P606" s="141"/>
      <c r="Q606" s="104" t="s">
        <v>133</v>
      </c>
      <c r="S606" s="173"/>
      <c r="T606" s="226" t="s">
        <v>133</v>
      </c>
      <c r="V606" s="142"/>
    </row>
    <row r="607" spans="1:22" ht="15" outlineLevel="1" x14ac:dyDescent="0.25">
      <c r="A607" s="86" t="s">
        <v>40</v>
      </c>
      <c r="B607" s="70" t="s">
        <v>1533</v>
      </c>
      <c r="D607" s="87" t="s">
        <v>1534</v>
      </c>
      <c r="E607" s="105" t="str">
        <f t="shared" si="20"/>
        <v>L200</v>
      </c>
      <c r="F607" s="59" t="s">
        <v>27</v>
      </c>
      <c r="G607" s="172"/>
      <c r="H607" s="164" t="s">
        <v>24</v>
      </c>
      <c r="I607" s="57" t="s">
        <v>24</v>
      </c>
      <c r="J607" s="140"/>
      <c r="K607" s="58" t="s">
        <v>26</v>
      </c>
      <c r="L607" s="58" t="s">
        <v>8</v>
      </c>
      <c r="M607" s="172"/>
      <c r="N607" s="132" t="s">
        <v>37</v>
      </c>
      <c r="O607" s="57" t="s">
        <v>9</v>
      </c>
      <c r="P607" s="141"/>
      <c r="Q607" s="104" t="s">
        <v>133</v>
      </c>
      <c r="S607" s="173"/>
      <c r="T607" s="226" t="s">
        <v>133</v>
      </c>
      <c r="V607" s="142"/>
    </row>
    <row r="608" spans="1:22" ht="15" outlineLevel="1" x14ac:dyDescent="0.25">
      <c r="A608" s="86" t="s">
        <v>40</v>
      </c>
      <c r="B608" s="70" t="s">
        <v>1535</v>
      </c>
      <c r="D608" s="87" t="s">
        <v>1536</v>
      </c>
      <c r="E608" s="105" t="str">
        <f t="shared" si="20"/>
        <v>L200</v>
      </c>
      <c r="F608" s="59" t="s">
        <v>27</v>
      </c>
      <c r="G608" s="172"/>
      <c r="H608" s="164" t="s">
        <v>24</v>
      </c>
      <c r="I608" s="57" t="s">
        <v>24</v>
      </c>
      <c r="J608" s="140"/>
      <c r="K608" s="58" t="s">
        <v>26</v>
      </c>
      <c r="L608" s="58" t="s">
        <v>8</v>
      </c>
      <c r="M608" s="172"/>
      <c r="N608" s="132" t="s">
        <v>37</v>
      </c>
      <c r="O608" s="57" t="s">
        <v>9</v>
      </c>
      <c r="P608" s="141"/>
      <c r="Q608" s="104" t="s">
        <v>133</v>
      </c>
      <c r="S608" s="173"/>
      <c r="T608" s="226" t="s">
        <v>133</v>
      </c>
      <c r="V608" s="142"/>
    </row>
    <row r="609" spans="1:22" ht="15" outlineLevel="1" x14ac:dyDescent="0.25">
      <c r="A609" s="86" t="s">
        <v>40</v>
      </c>
      <c r="B609" s="70" t="s">
        <v>1537</v>
      </c>
      <c r="D609" s="87" t="s">
        <v>1515</v>
      </c>
      <c r="E609" s="105" t="str">
        <f t="shared" si="20"/>
        <v>L200</v>
      </c>
      <c r="F609" s="59" t="s">
        <v>27</v>
      </c>
      <c r="G609" s="172"/>
      <c r="H609" s="164" t="s">
        <v>24</v>
      </c>
      <c r="I609" s="57" t="s">
        <v>24</v>
      </c>
      <c r="J609" s="140"/>
      <c r="K609" s="58" t="s">
        <v>26</v>
      </c>
      <c r="L609" s="58" t="s">
        <v>8</v>
      </c>
      <c r="M609" s="172"/>
      <c r="N609" s="132" t="s">
        <v>37</v>
      </c>
      <c r="O609" s="57" t="s">
        <v>9</v>
      </c>
      <c r="P609" s="141"/>
      <c r="Q609" s="104" t="s">
        <v>133</v>
      </c>
      <c r="S609" s="173"/>
      <c r="T609" s="226" t="s">
        <v>133</v>
      </c>
      <c r="V609" s="142"/>
    </row>
    <row r="610" spans="1:22" ht="15" outlineLevel="1" x14ac:dyDescent="0.25">
      <c r="A610" s="86" t="s">
        <v>40</v>
      </c>
      <c r="B610" s="70" t="s">
        <v>1538</v>
      </c>
      <c r="C610" s="52" t="s">
        <v>1539</v>
      </c>
      <c r="D610" s="87" t="s">
        <v>1540</v>
      </c>
      <c r="E610" s="105" t="str">
        <f t="shared" si="20"/>
        <v>L200</v>
      </c>
      <c r="F610" s="59" t="s">
        <v>27</v>
      </c>
      <c r="G610" s="172"/>
      <c r="H610" s="164" t="s">
        <v>24</v>
      </c>
      <c r="I610" s="57" t="s">
        <v>24</v>
      </c>
      <c r="J610" s="140"/>
      <c r="K610" s="58" t="s">
        <v>26</v>
      </c>
      <c r="L610" s="58" t="s">
        <v>8</v>
      </c>
      <c r="M610" s="172"/>
      <c r="N610" s="132" t="s">
        <v>37</v>
      </c>
      <c r="O610" s="57" t="s">
        <v>9</v>
      </c>
      <c r="P610" s="141"/>
      <c r="Q610" s="104" t="s">
        <v>133</v>
      </c>
      <c r="S610" s="173"/>
      <c r="T610" s="226" t="s">
        <v>133</v>
      </c>
      <c r="V610" s="142"/>
    </row>
    <row r="611" spans="1:22" ht="15" outlineLevel="1" x14ac:dyDescent="0.25">
      <c r="A611" s="86" t="s">
        <v>872</v>
      </c>
      <c r="B611" s="70" t="s">
        <v>1541</v>
      </c>
      <c r="C611" s="52" t="s">
        <v>1542</v>
      </c>
      <c r="D611" s="87" t="s">
        <v>1543</v>
      </c>
      <c r="E611" s="105" t="str">
        <f t="shared" si="20"/>
        <v>L200</v>
      </c>
      <c r="F611" s="59" t="s">
        <v>27</v>
      </c>
      <c r="G611" s="172"/>
      <c r="H611" s="164" t="s">
        <v>24</v>
      </c>
      <c r="I611" s="57" t="s">
        <v>24</v>
      </c>
      <c r="J611" s="140"/>
      <c r="K611" s="58" t="s">
        <v>26</v>
      </c>
      <c r="L611" s="58" t="s">
        <v>8</v>
      </c>
      <c r="M611" s="172"/>
      <c r="N611" s="132" t="s">
        <v>37</v>
      </c>
      <c r="O611" s="57" t="s">
        <v>9</v>
      </c>
      <c r="P611" s="141"/>
      <c r="Q611" s="104" t="s">
        <v>133</v>
      </c>
      <c r="S611" s="173"/>
      <c r="T611" s="226" t="s">
        <v>133</v>
      </c>
      <c r="V611" s="142"/>
    </row>
    <row r="612" spans="1:22" s="73" customFormat="1" ht="27" x14ac:dyDescent="0.25">
      <c r="A612" s="95"/>
      <c r="B612" s="69" t="s">
        <v>1544</v>
      </c>
      <c r="C612" s="66" t="s">
        <v>1545</v>
      </c>
      <c r="D612" s="92" t="s">
        <v>1546</v>
      </c>
      <c r="E612" s="110"/>
      <c r="F612" s="71"/>
      <c r="G612" s="128"/>
      <c r="H612" s="165"/>
      <c r="I612" s="158"/>
      <c r="J612" s="128"/>
      <c r="K612" s="72"/>
      <c r="L612" s="72"/>
      <c r="M612" s="128"/>
      <c r="N612" s="135"/>
      <c r="O612" s="72"/>
      <c r="P612" s="111"/>
      <c r="Q612" s="120"/>
      <c r="R612" s="72"/>
      <c r="S612" s="71"/>
      <c r="T612" s="135" t="s">
        <v>1846</v>
      </c>
      <c r="U612" s="72"/>
      <c r="V612" s="109" t="s">
        <v>1953</v>
      </c>
    </row>
    <row r="613" spans="1:22" ht="27" outlineLevel="1" x14ac:dyDescent="0.25">
      <c r="A613" s="86" t="s">
        <v>40</v>
      </c>
      <c r="B613" s="70" t="s">
        <v>1547</v>
      </c>
      <c r="C613" s="52" t="s">
        <v>1548</v>
      </c>
      <c r="D613" s="87" t="s">
        <v>1549</v>
      </c>
      <c r="E613" s="105" t="str">
        <f t="shared" si="20"/>
        <v>L200</v>
      </c>
      <c r="F613" s="59" t="s">
        <v>27</v>
      </c>
      <c r="G613" s="172"/>
      <c r="H613" s="164" t="s">
        <v>24</v>
      </c>
      <c r="I613" s="57" t="s">
        <v>24</v>
      </c>
      <c r="J613" s="140"/>
      <c r="K613" s="58" t="s">
        <v>26</v>
      </c>
      <c r="L613" s="58" t="s">
        <v>8</v>
      </c>
      <c r="M613" s="172"/>
      <c r="N613" s="132" t="s">
        <v>37</v>
      </c>
      <c r="O613" s="57" t="s">
        <v>9</v>
      </c>
      <c r="P613" s="141"/>
      <c r="Q613" s="104"/>
      <c r="S613" s="173"/>
      <c r="T613" s="132"/>
      <c r="V613" s="142"/>
    </row>
    <row r="614" spans="1:22" ht="15" outlineLevel="1" x14ac:dyDescent="0.25">
      <c r="A614" s="86" t="s">
        <v>40</v>
      </c>
      <c r="B614" s="70" t="s">
        <v>1550</v>
      </c>
      <c r="D614" s="87" t="s">
        <v>1551</v>
      </c>
      <c r="E614" s="105" t="str">
        <f t="shared" si="20"/>
        <v>L200</v>
      </c>
      <c r="F614" s="59" t="s">
        <v>27</v>
      </c>
      <c r="G614" s="172"/>
      <c r="H614" s="164" t="s">
        <v>24</v>
      </c>
      <c r="I614" s="57" t="s">
        <v>24</v>
      </c>
      <c r="J614" s="140"/>
      <c r="K614" s="58" t="s">
        <v>26</v>
      </c>
      <c r="L614" s="58" t="s">
        <v>8</v>
      </c>
      <c r="M614" s="172"/>
      <c r="N614" s="132" t="s">
        <v>37</v>
      </c>
      <c r="O614" s="57" t="s">
        <v>9</v>
      </c>
      <c r="P614" s="141"/>
      <c r="Q614" s="104"/>
      <c r="S614" s="173"/>
      <c r="T614" s="132"/>
      <c r="V614" s="142"/>
    </row>
    <row r="615" spans="1:22" ht="15" outlineLevel="1" x14ac:dyDescent="0.25">
      <c r="A615" s="86" t="s">
        <v>40</v>
      </c>
      <c r="B615" s="70" t="s">
        <v>1552</v>
      </c>
      <c r="D615" s="87" t="s">
        <v>1553</v>
      </c>
      <c r="E615" s="105" t="str">
        <f t="shared" si="20"/>
        <v>L200</v>
      </c>
      <c r="F615" s="59" t="s">
        <v>27</v>
      </c>
      <c r="G615" s="172"/>
      <c r="H615" s="164" t="s">
        <v>24</v>
      </c>
      <c r="I615" s="57" t="s">
        <v>24</v>
      </c>
      <c r="J615" s="140"/>
      <c r="K615" s="58" t="s">
        <v>26</v>
      </c>
      <c r="L615" s="58" t="s">
        <v>8</v>
      </c>
      <c r="M615" s="172"/>
      <c r="N615" s="132" t="s">
        <v>37</v>
      </c>
      <c r="O615" s="57" t="s">
        <v>9</v>
      </c>
      <c r="P615" s="141"/>
      <c r="Q615" s="104"/>
      <c r="S615" s="173"/>
      <c r="T615" s="132"/>
      <c r="V615" s="142"/>
    </row>
    <row r="616" spans="1:22" ht="15" outlineLevel="1" x14ac:dyDescent="0.25">
      <c r="A616" s="86" t="s">
        <v>40</v>
      </c>
      <c r="B616" s="70" t="s">
        <v>1554</v>
      </c>
      <c r="D616" s="87" t="s">
        <v>1555</v>
      </c>
      <c r="E616" s="105" t="str">
        <f t="shared" si="20"/>
        <v>L200</v>
      </c>
      <c r="F616" s="59" t="s">
        <v>27</v>
      </c>
      <c r="G616" s="172"/>
      <c r="H616" s="164" t="s">
        <v>24</v>
      </c>
      <c r="I616" s="57" t="s">
        <v>24</v>
      </c>
      <c r="J616" s="140"/>
      <c r="K616" s="58" t="s">
        <v>26</v>
      </c>
      <c r="L616" s="58" t="s">
        <v>8</v>
      </c>
      <c r="M616" s="172"/>
      <c r="N616" s="132" t="s">
        <v>37</v>
      </c>
      <c r="O616" s="57" t="s">
        <v>9</v>
      </c>
      <c r="P616" s="141"/>
      <c r="Q616" s="104"/>
      <c r="S616" s="173"/>
      <c r="T616" s="132"/>
      <c r="V616" s="142"/>
    </row>
    <row r="617" spans="1:22" ht="15" outlineLevel="1" x14ac:dyDescent="0.25">
      <c r="A617" s="86" t="s">
        <v>40</v>
      </c>
      <c r="B617" s="70" t="s">
        <v>1556</v>
      </c>
      <c r="D617" s="87" t="s">
        <v>1557</v>
      </c>
      <c r="E617" s="105" t="str">
        <f t="shared" si="20"/>
        <v>L200</v>
      </c>
      <c r="F617" s="59" t="s">
        <v>27</v>
      </c>
      <c r="G617" s="172"/>
      <c r="H617" s="164" t="s">
        <v>24</v>
      </c>
      <c r="I617" s="57" t="s">
        <v>24</v>
      </c>
      <c r="J617" s="140"/>
      <c r="K617" s="58" t="s">
        <v>26</v>
      </c>
      <c r="L617" s="58" t="s">
        <v>8</v>
      </c>
      <c r="M617" s="172"/>
      <c r="N617" s="132" t="s">
        <v>37</v>
      </c>
      <c r="O617" s="57" t="s">
        <v>9</v>
      </c>
      <c r="P617" s="141"/>
      <c r="Q617" s="104"/>
      <c r="S617" s="173"/>
      <c r="T617" s="132"/>
      <c r="V617" s="142"/>
    </row>
    <row r="618" spans="1:22" ht="27" outlineLevel="1" x14ac:dyDescent="0.25">
      <c r="A618" s="86" t="s">
        <v>40</v>
      </c>
      <c r="B618" s="70" t="s">
        <v>1558</v>
      </c>
      <c r="D618" s="87" t="s">
        <v>1559</v>
      </c>
      <c r="E618" s="105" t="str">
        <f t="shared" si="20"/>
        <v>L200</v>
      </c>
      <c r="F618" s="59" t="s">
        <v>27</v>
      </c>
      <c r="G618" s="172"/>
      <c r="H618" s="164" t="s">
        <v>24</v>
      </c>
      <c r="I618" s="57" t="s">
        <v>24</v>
      </c>
      <c r="J618" s="140"/>
      <c r="K618" s="58" t="s">
        <v>26</v>
      </c>
      <c r="L618" s="58" t="s">
        <v>8</v>
      </c>
      <c r="M618" s="172"/>
      <c r="N618" s="132" t="s">
        <v>37</v>
      </c>
      <c r="O618" s="57" t="s">
        <v>9</v>
      </c>
      <c r="P618" s="141"/>
      <c r="Q618" s="104"/>
      <c r="S618" s="173"/>
      <c r="T618" s="132"/>
      <c r="V618" s="142"/>
    </row>
    <row r="619" spans="1:22" ht="27" outlineLevel="1" x14ac:dyDescent="0.25">
      <c r="A619" s="86" t="s">
        <v>40</v>
      </c>
      <c r="B619" s="70" t="s">
        <v>1560</v>
      </c>
      <c r="D619" s="87" t="s">
        <v>1561</v>
      </c>
      <c r="E619" s="105" t="str">
        <f t="shared" si="20"/>
        <v>L200</v>
      </c>
      <c r="F619" s="59" t="s">
        <v>27</v>
      </c>
      <c r="G619" s="172"/>
      <c r="H619" s="164" t="s">
        <v>24</v>
      </c>
      <c r="I619" s="57" t="s">
        <v>24</v>
      </c>
      <c r="J619" s="140"/>
      <c r="K619" s="58" t="s">
        <v>26</v>
      </c>
      <c r="L619" s="58" t="s">
        <v>8</v>
      </c>
      <c r="M619" s="172"/>
      <c r="N619" s="132" t="s">
        <v>37</v>
      </c>
      <c r="O619" s="57" t="s">
        <v>9</v>
      </c>
      <c r="P619" s="141"/>
      <c r="Q619" s="104"/>
      <c r="S619" s="173"/>
      <c r="T619" s="132"/>
      <c r="V619" s="142"/>
    </row>
    <row r="620" spans="1:22" ht="15" outlineLevel="1" x14ac:dyDescent="0.25">
      <c r="A620" s="86" t="s">
        <v>40</v>
      </c>
      <c r="B620" s="70" t="s">
        <v>1562</v>
      </c>
      <c r="D620" s="87" t="s">
        <v>1563</v>
      </c>
      <c r="E620" s="105" t="str">
        <f t="shared" si="20"/>
        <v>L200</v>
      </c>
      <c r="F620" s="59" t="s">
        <v>27</v>
      </c>
      <c r="G620" s="172"/>
      <c r="H620" s="164" t="s">
        <v>24</v>
      </c>
      <c r="I620" s="57" t="s">
        <v>24</v>
      </c>
      <c r="J620" s="140"/>
      <c r="K620" s="58" t="s">
        <v>26</v>
      </c>
      <c r="L620" s="58" t="s">
        <v>8</v>
      </c>
      <c r="M620" s="172"/>
      <c r="N620" s="132" t="s">
        <v>37</v>
      </c>
      <c r="O620" s="57" t="s">
        <v>9</v>
      </c>
      <c r="P620" s="141"/>
      <c r="Q620" s="104"/>
      <c r="S620" s="173"/>
      <c r="T620" s="132"/>
      <c r="V620" s="142"/>
    </row>
    <row r="621" spans="1:22" ht="15" outlineLevel="1" x14ac:dyDescent="0.25">
      <c r="A621" s="86" t="s">
        <v>40</v>
      </c>
      <c r="B621" s="70" t="s">
        <v>1564</v>
      </c>
      <c r="C621" s="52" t="s">
        <v>1565</v>
      </c>
      <c r="D621" s="87" t="s">
        <v>1515</v>
      </c>
      <c r="E621" s="105" t="str">
        <f t="shared" si="20"/>
        <v>L200</v>
      </c>
      <c r="F621" s="59" t="s">
        <v>27</v>
      </c>
      <c r="G621" s="172"/>
      <c r="H621" s="164" t="s">
        <v>24</v>
      </c>
      <c r="I621" s="57" t="s">
        <v>24</v>
      </c>
      <c r="J621" s="140"/>
      <c r="K621" s="58" t="s">
        <v>26</v>
      </c>
      <c r="L621" s="58" t="s">
        <v>8</v>
      </c>
      <c r="M621" s="172"/>
      <c r="N621" s="132" t="s">
        <v>37</v>
      </c>
      <c r="O621" s="57" t="s">
        <v>9</v>
      </c>
      <c r="P621" s="141"/>
      <c r="Q621" s="104"/>
      <c r="S621" s="173"/>
      <c r="T621" s="132"/>
      <c r="V621" s="142"/>
    </row>
    <row r="622" spans="1:22" ht="15" outlineLevel="1" x14ac:dyDescent="0.25">
      <c r="A622" s="86" t="s">
        <v>40</v>
      </c>
      <c r="B622" s="70" t="s">
        <v>1566</v>
      </c>
      <c r="D622" s="87" t="s">
        <v>1567</v>
      </c>
      <c r="E622" s="105" t="str">
        <f t="shared" si="20"/>
        <v>L200</v>
      </c>
      <c r="F622" s="59" t="s">
        <v>27</v>
      </c>
      <c r="G622" s="172"/>
      <c r="H622" s="164" t="s">
        <v>24</v>
      </c>
      <c r="I622" s="57" t="s">
        <v>24</v>
      </c>
      <c r="J622" s="140"/>
      <c r="K622" s="58" t="s">
        <v>26</v>
      </c>
      <c r="L622" s="58" t="s">
        <v>8</v>
      </c>
      <c r="M622" s="172"/>
      <c r="N622" s="132" t="s">
        <v>37</v>
      </c>
      <c r="O622" s="57" t="s">
        <v>9</v>
      </c>
      <c r="P622" s="141"/>
      <c r="Q622" s="104"/>
      <c r="S622" s="173"/>
      <c r="T622" s="132"/>
      <c r="V622" s="142"/>
    </row>
    <row r="623" spans="1:22" ht="15" outlineLevel="1" x14ac:dyDescent="0.25">
      <c r="A623" s="86" t="s">
        <v>40</v>
      </c>
      <c r="B623" s="70" t="s">
        <v>1568</v>
      </c>
      <c r="C623" s="52" t="s">
        <v>98</v>
      </c>
      <c r="D623" s="87" t="s">
        <v>1569</v>
      </c>
      <c r="E623" s="105" t="str">
        <f t="shared" si="20"/>
        <v>L200</v>
      </c>
      <c r="F623" s="59" t="s">
        <v>27</v>
      </c>
      <c r="G623" s="172"/>
      <c r="H623" s="164" t="s">
        <v>24</v>
      </c>
      <c r="I623" s="57" t="s">
        <v>24</v>
      </c>
      <c r="J623" s="140"/>
      <c r="K623" s="58" t="s">
        <v>26</v>
      </c>
      <c r="L623" s="58" t="s">
        <v>8</v>
      </c>
      <c r="M623" s="172"/>
      <c r="N623" s="132" t="s">
        <v>37</v>
      </c>
      <c r="O623" s="57" t="s">
        <v>9</v>
      </c>
      <c r="P623" s="141"/>
      <c r="Q623" s="104"/>
      <c r="S623" s="173"/>
      <c r="T623" s="132"/>
      <c r="V623" s="142"/>
    </row>
    <row r="624" spans="1:22" s="73" customFormat="1" x14ac:dyDescent="0.25">
      <c r="A624" s="95"/>
      <c r="B624" s="69" t="s">
        <v>1570</v>
      </c>
      <c r="C624" s="66" t="s">
        <v>1571</v>
      </c>
      <c r="D624" s="92" t="s">
        <v>1572</v>
      </c>
      <c r="E624" s="110"/>
      <c r="F624" s="71"/>
      <c r="G624" s="128"/>
      <c r="H624" s="165"/>
      <c r="I624" s="158"/>
      <c r="J624" s="128"/>
      <c r="K624" s="72"/>
      <c r="L624" s="72"/>
      <c r="M624" s="128"/>
      <c r="N624" s="135"/>
      <c r="O624" s="72"/>
      <c r="P624" s="111"/>
      <c r="Q624" s="120"/>
      <c r="R624" s="72"/>
      <c r="S624" s="71"/>
      <c r="T624" s="135"/>
      <c r="U624" s="72"/>
      <c r="V624" s="109" t="s">
        <v>1954</v>
      </c>
    </row>
    <row r="625" spans="1:22" ht="15" outlineLevel="1" x14ac:dyDescent="0.25">
      <c r="A625" s="86" t="s">
        <v>40</v>
      </c>
      <c r="B625" s="70" t="s">
        <v>1573</v>
      </c>
      <c r="C625" s="52" t="s">
        <v>1574</v>
      </c>
      <c r="D625" s="87" t="s">
        <v>1575</v>
      </c>
      <c r="E625" s="105" t="str">
        <f t="shared" si="20"/>
        <v>L200</v>
      </c>
      <c r="F625" s="59" t="s">
        <v>27</v>
      </c>
      <c r="G625" s="172"/>
      <c r="H625" s="164" t="s">
        <v>24</v>
      </c>
      <c r="I625" s="57" t="s">
        <v>24</v>
      </c>
      <c r="J625" s="140"/>
      <c r="K625" s="58" t="s">
        <v>26</v>
      </c>
      <c r="L625" s="57" t="s">
        <v>8</v>
      </c>
      <c r="M625" s="172"/>
      <c r="N625" s="132" t="s">
        <v>37</v>
      </c>
      <c r="O625" s="57" t="s">
        <v>9</v>
      </c>
      <c r="P625" s="141"/>
      <c r="Q625" s="226" t="s">
        <v>133</v>
      </c>
      <c r="R625" s="57"/>
      <c r="S625" s="173"/>
      <c r="T625" s="226" t="s">
        <v>133</v>
      </c>
      <c r="U625" s="57"/>
      <c r="V625" s="142"/>
    </row>
    <row r="626" spans="1:22" ht="15" outlineLevel="1" x14ac:dyDescent="0.25">
      <c r="A626" s="86" t="s">
        <v>40</v>
      </c>
      <c r="B626" s="70" t="s">
        <v>1576</v>
      </c>
      <c r="D626" s="87" t="s">
        <v>1577</v>
      </c>
      <c r="E626" s="105" t="str">
        <f t="shared" si="20"/>
        <v>L200</v>
      </c>
      <c r="F626" s="59" t="s">
        <v>27</v>
      </c>
      <c r="G626" s="172"/>
      <c r="H626" s="164" t="s">
        <v>24</v>
      </c>
      <c r="I626" s="57" t="s">
        <v>24</v>
      </c>
      <c r="J626" s="140"/>
      <c r="K626" s="58" t="s">
        <v>26</v>
      </c>
      <c r="L626" s="57" t="s">
        <v>8</v>
      </c>
      <c r="M626" s="172"/>
      <c r="N626" s="132" t="s">
        <v>37</v>
      </c>
      <c r="O626" s="57" t="s">
        <v>9</v>
      </c>
      <c r="P626" s="141"/>
      <c r="Q626" s="226" t="s">
        <v>133</v>
      </c>
      <c r="R626" s="57"/>
      <c r="S626" s="173"/>
      <c r="T626" s="226" t="s">
        <v>133</v>
      </c>
      <c r="U626" s="57"/>
      <c r="V626" s="142"/>
    </row>
    <row r="627" spans="1:22" ht="15" outlineLevel="1" x14ac:dyDescent="0.25">
      <c r="A627" s="86" t="s">
        <v>921</v>
      </c>
      <c r="B627" s="70" t="s">
        <v>1578</v>
      </c>
      <c r="D627" s="87" t="s">
        <v>1579</v>
      </c>
      <c r="E627" s="105" t="str">
        <f t="shared" si="20"/>
        <v>L200</v>
      </c>
      <c r="F627" s="59" t="s">
        <v>27</v>
      </c>
      <c r="G627" s="172"/>
      <c r="H627" s="164" t="s">
        <v>24</v>
      </c>
      <c r="I627" s="57" t="s">
        <v>24</v>
      </c>
      <c r="J627" s="140"/>
      <c r="K627" s="58" t="s">
        <v>26</v>
      </c>
      <c r="L627" s="57" t="s">
        <v>8</v>
      </c>
      <c r="M627" s="172"/>
      <c r="N627" s="132" t="s">
        <v>37</v>
      </c>
      <c r="O627" s="57" t="s">
        <v>9</v>
      </c>
      <c r="P627" s="141"/>
      <c r="Q627" s="226" t="s">
        <v>133</v>
      </c>
      <c r="R627" s="57"/>
      <c r="S627" s="173"/>
      <c r="T627" s="226" t="s">
        <v>133</v>
      </c>
      <c r="U627" s="57"/>
      <c r="V627" s="142"/>
    </row>
    <row r="628" spans="1:22" ht="15" outlineLevel="1" x14ac:dyDescent="0.25">
      <c r="A628" s="86" t="s">
        <v>40</v>
      </c>
      <c r="B628" s="70" t="s">
        <v>1580</v>
      </c>
      <c r="C628" s="52" t="s">
        <v>98</v>
      </c>
      <c r="D628" s="87" t="s">
        <v>1581</v>
      </c>
      <c r="E628" s="105" t="str">
        <f t="shared" si="20"/>
        <v>L200</v>
      </c>
      <c r="F628" s="59" t="s">
        <v>27</v>
      </c>
      <c r="G628" s="172"/>
      <c r="H628" s="164" t="s">
        <v>24</v>
      </c>
      <c r="I628" s="57" t="s">
        <v>24</v>
      </c>
      <c r="J628" s="140"/>
      <c r="K628" s="58" t="s">
        <v>26</v>
      </c>
      <c r="L628" s="57" t="s">
        <v>8</v>
      </c>
      <c r="M628" s="172"/>
      <c r="N628" s="132" t="s">
        <v>37</v>
      </c>
      <c r="O628" s="57" t="s">
        <v>9</v>
      </c>
      <c r="P628" s="141"/>
      <c r="Q628" s="226" t="s">
        <v>133</v>
      </c>
      <c r="R628" s="57"/>
      <c r="S628" s="173"/>
      <c r="T628" s="226" t="s">
        <v>133</v>
      </c>
      <c r="U628" s="57"/>
      <c r="V628" s="142"/>
    </row>
    <row r="629" spans="1:22" s="73" customFormat="1" x14ac:dyDescent="0.25">
      <c r="A629" s="95"/>
      <c r="B629" s="69" t="s">
        <v>1582</v>
      </c>
      <c r="C629" s="66" t="s">
        <v>1583</v>
      </c>
      <c r="D629" s="92" t="s">
        <v>1584</v>
      </c>
      <c r="E629" s="110"/>
      <c r="F629" s="71"/>
      <c r="G629" s="128"/>
      <c r="H629" s="165"/>
      <c r="I629" s="158"/>
      <c r="J629" s="128"/>
      <c r="K629" s="72"/>
      <c r="L629" s="72"/>
      <c r="M629" s="128"/>
      <c r="N629" s="135"/>
      <c r="O629" s="72"/>
      <c r="P629" s="111"/>
      <c r="Q629" s="120"/>
      <c r="R629" s="72"/>
      <c r="S629" s="71"/>
      <c r="T629" s="135" t="s">
        <v>1846</v>
      </c>
      <c r="U629" s="72"/>
      <c r="V629" s="109" t="s">
        <v>1953</v>
      </c>
    </row>
    <row r="630" spans="1:22" ht="27" outlineLevel="1" x14ac:dyDescent="0.25">
      <c r="A630" s="86" t="s">
        <v>40</v>
      </c>
      <c r="B630" s="70" t="s">
        <v>1585</v>
      </c>
      <c r="C630" s="52" t="s">
        <v>1542</v>
      </c>
      <c r="D630" s="87" t="s">
        <v>1586</v>
      </c>
      <c r="E630" s="105" t="str">
        <f t="shared" si="20"/>
        <v>L100</v>
      </c>
      <c r="F630" s="59" t="s">
        <v>27</v>
      </c>
      <c r="G630" s="172"/>
      <c r="H630" s="164" t="s">
        <v>24</v>
      </c>
      <c r="I630" s="57" t="s">
        <v>24</v>
      </c>
      <c r="J630" s="140"/>
      <c r="K630" s="58" t="s">
        <v>106</v>
      </c>
      <c r="L630" s="58" t="s">
        <v>8</v>
      </c>
      <c r="M630" s="172"/>
      <c r="N630" s="132" t="s">
        <v>26</v>
      </c>
      <c r="O630" s="57" t="s">
        <v>9</v>
      </c>
      <c r="P630" s="141"/>
      <c r="Q630" s="121"/>
      <c r="R630" s="50"/>
      <c r="S630" s="173"/>
      <c r="T630" s="170"/>
      <c r="U630" s="50"/>
      <c r="V630" s="142"/>
    </row>
    <row r="631" spans="1:22" ht="15" outlineLevel="1" x14ac:dyDescent="0.25">
      <c r="A631" s="86" t="s">
        <v>40</v>
      </c>
      <c r="B631" s="70" t="s">
        <v>1587</v>
      </c>
      <c r="C631" s="52" t="s">
        <v>98</v>
      </c>
      <c r="D631" s="87" t="s">
        <v>1588</v>
      </c>
      <c r="E631" s="105" t="str">
        <f t="shared" si="20"/>
        <v>L100</v>
      </c>
      <c r="F631" s="59" t="s">
        <v>27</v>
      </c>
      <c r="G631" s="172"/>
      <c r="H631" s="164" t="s">
        <v>24</v>
      </c>
      <c r="I631" s="57" t="s">
        <v>24</v>
      </c>
      <c r="J631" s="140"/>
      <c r="K631" s="58" t="s">
        <v>106</v>
      </c>
      <c r="L631" s="58" t="s">
        <v>8</v>
      </c>
      <c r="M631" s="172"/>
      <c r="N631" s="132" t="s">
        <v>26</v>
      </c>
      <c r="O631" s="57" t="s">
        <v>9</v>
      </c>
      <c r="P631" s="141"/>
      <c r="Q631" s="121"/>
      <c r="R631" s="50"/>
      <c r="S631" s="173"/>
      <c r="T631" s="170"/>
      <c r="U631" s="50"/>
      <c r="V631" s="142"/>
    </row>
    <row r="632" spans="1:22" s="73" customFormat="1" x14ac:dyDescent="0.25">
      <c r="A632" s="95"/>
      <c r="B632" s="69" t="s">
        <v>1589</v>
      </c>
      <c r="C632" s="66" t="s">
        <v>1590</v>
      </c>
      <c r="D632" s="92" t="s">
        <v>1591</v>
      </c>
      <c r="E632" s="110"/>
      <c r="F632" s="71"/>
      <c r="G632" s="128"/>
      <c r="H632" s="165"/>
      <c r="I632" s="158"/>
      <c r="J632" s="128"/>
      <c r="K632" s="72"/>
      <c r="L632" s="72"/>
      <c r="M632" s="128"/>
      <c r="N632" s="135"/>
      <c r="O632" s="72"/>
      <c r="P632" s="111"/>
      <c r="Q632" s="120"/>
      <c r="R632" s="72"/>
      <c r="S632" s="71"/>
      <c r="T632" s="135" t="s">
        <v>1846</v>
      </c>
      <c r="U632" s="72"/>
      <c r="V632" s="109" t="s">
        <v>1953</v>
      </c>
    </row>
    <row r="633" spans="1:22" ht="15" outlineLevel="1" x14ac:dyDescent="0.25">
      <c r="A633" s="86" t="s">
        <v>40</v>
      </c>
      <c r="B633" s="70" t="s">
        <v>1592</v>
      </c>
      <c r="C633" s="52" t="s">
        <v>1468</v>
      </c>
      <c r="D633" s="87" t="s">
        <v>1593</v>
      </c>
      <c r="E633" s="105" t="str">
        <f t="shared" si="20"/>
        <v>L100</v>
      </c>
      <c r="F633" s="59" t="s">
        <v>27</v>
      </c>
      <c r="G633" s="172"/>
      <c r="H633" s="164" t="s">
        <v>24</v>
      </c>
      <c r="I633" s="57" t="s">
        <v>24</v>
      </c>
      <c r="J633" s="140"/>
      <c r="K633" s="58" t="s">
        <v>106</v>
      </c>
      <c r="L633" s="58" t="s">
        <v>8</v>
      </c>
      <c r="M633" s="172"/>
      <c r="N633" s="132" t="s">
        <v>26</v>
      </c>
      <c r="O633" s="57" t="s">
        <v>9</v>
      </c>
      <c r="P633" s="141"/>
      <c r="Q633" s="121"/>
      <c r="R633" s="50"/>
      <c r="S633" s="173"/>
      <c r="T633" s="170"/>
      <c r="U633" s="50"/>
      <c r="V633" s="142"/>
    </row>
    <row r="634" spans="1:22" ht="15" outlineLevel="1" x14ac:dyDescent="0.25">
      <c r="A634" s="86" t="s">
        <v>40</v>
      </c>
      <c r="B634" s="70" t="s">
        <v>1594</v>
      </c>
      <c r="D634" s="87" t="s">
        <v>1595</v>
      </c>
      <c r="E634" s="105" t="str">
        <f t="shared" si="20"/>
        <v>L100</v>
      </c>
      <c r="F634" s="59" t="s">
        <v>27</v>
      </c>
      <c r="G634" s="172"/>
      <c r="H634" s="164" t="s">
        <v>24</v>
      </c>
      <c r="I634" s="57" t="s">
        <v>24</v>
      </c>
      <c r="J634" s="140"/>
      <c r="K634" s="58" t="s">
        <v>106</v>
      </c>
      <c r="L634" s="58" t="s">
        <v>8</v>
      </c>
      <c r="M634" s="172"/>
      <c r="N634" s="132" t="s">
        <v>26</v>
      </c>
      <c r="O634" s="57" t="s">
        <v>9</v>
      </c>
      <c r="P634" s="141"/>
      <c r="Q634" s="121"/>
      <c r="R634" s="50"/>
      <c r="S634" s="173"/>
      <c r="T634" s="170"/>
      <c r="U634" s="50"/>
      <c r="V634" s="142"/>
    </row>
    <row r="635" spans="1:22" ht="15" outlineLevel="1" x14ac:dyDescent="0.25">
      <c r="A635" s="86" t="s">
        <v>40</v>
      </c>
      <c r="B635" s="70" t="s">
        <v>1596</v>
      </c>
      <c r="D635" s="87" t="s">
        <v>1597</v>
      </c>
      <c r="E635" s="105" t="str">
        <f t="shared" si="20"/>
        <v>L100</v>
      </c>
      <c r="F635" s="59" t="s">
        <v>27</v>
      </c>
      <c r="G635" s="172"/>
      <c r="H635" s="164" t="s">
        <v>24</v>
      </c>
      <c r="I635" s="57" t="s">
        <v>24</v>
      </c>
      <c r="J635" s="140"/>
      <c r="K635" s="58" t="s">
        <v>106</v>
      </c>
      <c r="L635" s="58" t="s">
        <v>8</v>
      </c>
      <c r="M635" s="172"/>
      <c r="N635" s="132" t="s">
        <v>26</v>
      </c>
      <c r="O635" s="57" t="s">
        <v>9</v>
      </c>
      <c r="P635" s="141"/>
      <c r="Q635" s="121"/>
      <c r="R635" s="50"/>
      <c r="S635" s="173"/>
      <c r="T635" s="170"/>
      <c r="U635" s="50"/>
      <c r="V635" s="142"/>
    </row>
    <row r="636" spans="1:22" ht="15" outlineLevel="1" x14ac:dyDescent="0.25">
      <c r="A636" s="86" t="s">
        <v>40</v>
      </c>
      <c r="B636" s="70" t="s">
        <v>1598</v>
      </c>
      <c r="C636" s="52" t="s">
        <v>98</v>
      </c>
      <c r="D636" s="87" t="s">
        <v>1599</v>
      </c>
      <c r="E636" s="105" t="str">
        <f t="shared" si="20"/>
        <v>L100</v>
      </c>
      <c r="F636" s="59" t="s">
        <v>27</v>
      </c>
      <c r="G636" s="172"/>
      <c r="H636" s="164" t="s">
        <v>24</v>
      </c>
      <c r="I636" s="57" t="s">
        <v>24</v>
      </c>
      <c r="J636" s="140"/>
      <c r="K636" s="58" t="s">
        <v>106</v>
      </c>
      <c r="L636" s="58" t="s">
        <v>8</v>
      </c>
      <c r="M636" s="172"/>
      <c r="N636" s="132" t="s">
        <v>26</v>
      </c>
      <c r="O636" s="57" t="s">
        <v>9</v>
      </c>
      <c r="P636" s="141"/>
      <c r="Q636" s="121"/>
      <c r="R636" s="50"/>
      <c r="S636" s="173"/>
      <c r="T636" s="170"/>
      <c r="U636" s="50"/>
      <c r="V636" s="142"/>
    </row>
    <row r="637" spans="1:22" s="73" customFormat="1" ht="14.25" collapsed="1" thickBot="1" x14ac:dyDescent="0.3">
      <c r="A637" s="98"/>
      <c r="B637" s="99"/>
      <c r="C637" s="100" t="s">
        <v>1600</v>
      </c>
      <c r="D637" s="101"/>
      <c r="E637" s="112"/>
      <c r="F637" s="113"/>
      <c r="G637" s="129"/>
      <c r="H637" s="167"/>
      <c r="I637" s="159"/>
      <c r="J637" s="129"/>
      <c r="K637" s="114"/>
      <c r="L637" s="114"/>
      <c r="M637" s="129"/>
      <c r="N637" s="136"/>
      <c r="O637" s="114"/>
      <c r="P637" s="115"/>
      <c r="Q637" s="124"/>
      <c r="R637" s="114"/>
      <c r="S637" s="113"/>
      <c r="T637" s="136"/>
      <c r="U637" s="114"/>
      <c r="V637" s="115"/>
    </row>
    <row r="638" spans="1:22" ht="288.39999999999998" customHeight="1" x14ac:dyDescent="0.25">
      <c r="A638" s="307"/>
      <c r="B638" s="307"/>
      <c r="C638" s="307"/>
      <c r="D638" s="307"/>
      <c r="E638" s="307"/>
      <c r="F638" s="307"/>
      <c r="G638" s="307"/>
      <c r="H638" s="307"/>
      <c r="I638" s="307"/>
      <c r="J638" s="307"/>
      <c r="K638" s="307"/>
      <c r="L638" s="307"/>
      <c r="M638" s="307"/>
      <c r="N638" s="307"/>
      <c r="O638" s="307"/>
      <c r="P638" s="307"/>
      <c r="Q638" s="307"/>
      <c r="R638" s="307"/>
      <c r="S638" s="307"/>
      <c r="T638" s="307"/>
      <c r="U638" s="307"/>
      <c r="V638" s="307"/>
    </row>
    <row r="639" spans="1:22" x14ac:dyDescent="0.25">
      <c r="A639" s="248"/>
    </row>
    <row r="640" spans="1:22" x14ac:dyDescent="0.25">
      <c r="A640" s="249"/>
    </row>
    <row r="641" spans="1:1" x14ac:dyDescent="0.25">
      <c r="A641" s="248"/>
    </row>
    <row r="642" spans="1:1" x14ac:dyDescent="0.25">
      <c r="A642" s="249"/>
    </row>
    <row r="643" spans="1:1" x14ac:dyDescent="0.25">
      <c r="A643" s="248"/>
    </row>
    <row r="644" spans="1:1" x14ac:dyDescent="0.25">
      <c r="A644" s="249"/>
    </row>
  </sheetData>
  <sheetProtection algorithmName="SHA-512" hashValue="O5mRmVxQ4zGbOiweSvkHMF8IvDTOIpZlSZ5tG3PgggTwQjh3pjvczctCbGb311LJ62nrX1dk7oc5eBQN7Kqy+Q==" saltValue="OltST5TZWiOf6YszWR71tQ==" spinCount="100000" sheet="1" objects="1" scenarios="1" selectLockedCells="1" selectUnlockedCells="1"/>
  <autoFilter ref="A3:V637" xr:uid="{C1CAC101-EDA1-46CE-9A56-34D90C1A7CEE}"/>
  <mergeCells count="9">
    <mergeCell ref="A638:V638"/>
    <mergeCell ref="T2:V2"/>
    <mergeCell ref="E1:P1"/>
    <mergeCell ref="Q1:V1"/>
    <mergeCell ref="E2:G2"/>
    <mergeCell ref="H2:J2"/>
    <mergeCell ref="K2:M2"/>
    <mergeCell ref="N2:P2"/>
    <mergeCell ref="Q2:S2"/>
  </mergeCells>
  <phoneticPr fontId="14" type="noConversion"/>
  <conditionalFormatting sqref="D329">
    <cfRule type="cellIs" dxfId="9561" priority="6435" operator="equal">
      <formula>100</formula>
    </cfRule>
    <cfRule type="cellIs" dxfId="9560" priority="6421" operator="equal">
      <formula>"Architecture, Mécanique"</formula>
    </cfRule>
    <cfRule type="cellIs" dxfId="9559" priority="6420" operator="equal">
      <formula>"Architecture, Électrique"</formula>
    </cfRule>
    <cfRule type="cellIs" dxfId="9558" priority="6433" operator="equal">
      <formula>"Électricité"</formula>
    </cfRule>
    <cfRule type="cellIs" dxfId="9557" priority="6419" operator="equal">
      <formula>"Architecture, Plomberie"</formula>
    </cfRule>
    <cfRule type="cellIs" dxfId="9556" priority="6423" operator="equal">
      <formula>"Structure"</formula>
    </cfRule>
    <cfRule type="cellIs" dxfId="9555" priority="6427" operator="equal">
      <formula>"Consultants Spécialité"</formula>
    </cfRule>
    <cfRule type="cellIs" dxfId="9554" priority="6428" operator="equal">
      <formula>"Civil"</formula>
    </cfRule>
    <cfRule type="cellIs" dxfId="9553" priority="6434" operator="equal">
      <formula>"Méchanique (CAVC)"</formula>
    </cfRule>
    <cfRule type="cellIs" dxfId="9552" priority="6426" operator="equal">
      <formula>"Protection incendie"</formula>
    </cfRule>
    <cfRule type="cellIs" dxfId="9551" priority="6424" operator="equal">
      <formula>"Protection Incendie"</formula>
    </cfRule>
    <cfRule type="cellIs" dxfId="9550" priority="6425" operator="equal">
      <formula>"Plomberie"</formula>
    </cfRule>
    <cfRule type="cellIs" dxfId="9549" priority="6432" operator="equal">
      <formula>"Architecture"</formula>
    </cfRule>
    <cfRule type="cellIs" dxfId="9548" priority="6431" operator="equal">
      <formula>"Intérieur"</formula>
    </cfRule>
    <cfRule type="cellIs" dxfId="9547" priority="6422" operator="equal">
      <formula>"Architecture, Structure"</formula>
    </cfRule>
    <cfRule type="cellIs" dxfId="9546" priority="6430" operator="equal">
      <formula>"Mécanique (CAVC)"</formula>
    </cfRule>
    <cfRule type="cellIs" dxfId="9545" priority="6429" operator="equal">
      <formula>"Électrique"</formula>
    </cfRule>
  </conditionalFormatting>
  <conditionalFormatting sqref="D340:D342 Q444:R452">
    <cfRule type="cellIs" dxfId="9544" priority="6412" operator="equal">
      <formula>"Électricité"</formula>
    </cfRule>
    <cfRule type="cellIs" dxfId="9543" priority="6413" operator="equal">
      <formula>"Méchanique (CAVC)"</formula>
    </cfRule>
    <cfRule type="cellIs" dxfId="9542" priority="6402" operator="equal">
      <formula>"Structure"</formula>
    </cfRule>
    <cfRule type="cellIs" dxfId="9541" priority="6414" operator="equal">
      <formula>100</formula>
    </cfRule>
    <cfRule type="cellIs" dxfId="9540" priority="6398" operator="equal">
      <formula>"Architecture, Plomberie"</formula>
    </cfRule>
    <cfRule type="cellIs" dxfId="9539" priority="6399" operator="equal">
      <formula>"Architecture, Électrique"</formula>
    </cfRule>
    <cfRule type="cellIs" dxfId="9538" priority="6400" operator="equal">
      <formula>"Architecture, Mécanique"</formula>
    </cfRule>
    <cfRule type="cellIs" dxfId="9537" priority="6401" operator="equal">
      <formula>"Architecture, Structure"</formula>
    </cfRule>
    <cfRule type="cellIs" dxfId="9536" priority="6403" operator="equal">
      <formula>"Protection Incendie"</formula>
    </cfRule>
    <cfRule type="cellIs" dxfId="9535" priority="6404" operator="equal">
      <formula>"Plomberie"</formula>
    </cfRule>
    <cfRule type="cellIs" dxfId="9534" priority="6405" operator="equal">
      <formula>"Protection incendie"</formula>
    </cfRule>
    <cfRule type="cellIs" dxfId="9533" priority="6406" operator="equal">
      <formula>"Consultants Spécialité"</formula>
    </cfRule>
    <cfRule type="cellIs" dxfId="9532" priority="6407" operator="equal">
      <formula>"Civil"</formula>
    </cfRule>
    <cfRule type="cellIs" dxfId="9531" priority="6408" operator="equal">
      <formula>"Électrique"</formula>
    </cfRule>
    <cfRule type="cellIs" dxfId="9530" priority="6409" operator="equal">
      <formula>"Mécanique (CAVC)"</formula>
    </cfRule>
    <cfRule type="cellIs" dxfId="9529" priority="6410" operator="equal">
      <formula>"Intérieur"</formula>
    </cfRule>
    <cfRule type="cellIs" dxfId="9528" priority="6411" operator="equal">
      <formula>"Architecture"</formula>
    </cfRule>
  </conditionalFormatting>
  <conditionalFormatting sqref="E90:E98">
    <cfRule type="cellIs" dxfId="9527" priority="349" operator="equal">
      <formula>"CC"</formula>
    </cfRule>
  </conditionalFormatting>
  <conditionalFormatting sqref="E100:E102">
    <cfRule type="cellIs" dxfId="9526" priority="348" operator="equal">
      <formula>"CC"</formula>
    </cfRule>
  </conditionalFormatting>
  <conditionalFormatting sqref="E4:F6">
    <cfRule type="cellIs" dxfId="9525" priority="186" operator="equal">
      <formula>"CC"</formula>
    </cfRule>
  </conditionalFormatting>
  <conditionalFormatting sqref="E9:F13">
    <cfRule type="cellIs" dxfId="9524" priority="188" operator="equal">
      <formula>"CC"</formula>
    </cfRule>
  </conditionalFormatting>
  <conditionalFormatting sqref="E15:F22">
    <cfRule type="cellIs" dxfId="9523" priority="106" operator="equal">
      <formula>"CC"</formula>
    </cfRule>
  </conditionalFormatting>
  <conditionalFormatting sqref="E24:F31">
    <cfRule type="cellIs" dxfId="9522" priority="357" operator="equal">
      <formula>"CC"</formula>
    </cfRule>
  </conditionalFormatting>
  <conditionalFormatting sqref="E33:F36">
    <cfRule type="cellIs" dxfId="9521" priority="185" operator="equal">
      <formula>"CC"</formula>
    </cfRule>
  </conditionalFormatting>
  <conditionalFormatting sqref="E38:F41">
    <cfRule type="cellIs" dxfId="9520" priority="355" operator="equal">
      <formula>"CC"</formula>
    </cfRule>
  </conditionalFormatting>
  <conditionalFormatting sqref="E44:F51">
    <cfRule type="cellIs" dxfId="9519" priority="354" operator="equal">
      <formula>"CC"</formula>
    </cfRule>
  </conditionalFormatting>
  <conditionalFormatting sqref="E53:F57">
    <cfRule type="cellIs" dxfId="9518" priority="184" operator="equal">
      <formula>"CC"</formula>
    </cfRule>
  </conditionalFormatting>
  <conditionalFormatting sqref="E59:F70">
    <cfRule type="cellIs" dxfId="9517" priority="183" operator="equal">
      <formula>"CC"</formula>
    </cfRule>
  </conditionalFormatting>
  <conditionalFormatting sqref="E72:F77">
    <cfRule type="cellIs" dxfId="9516" priority="182" operator="equal">
      <formula>"CC"</formula>
    </cfRule>
  </conditionalFormatting>
  <conditionalFormatting sqref="E79:F88">
    <cfRule type="cellIs" dxfId="9515" priority="105" operator="equal">
      <formula>"CC"</formula>
    </cfRule>
  </conditionalFormatting>
  <conditionalFormatting sqref="E105:F111">
    <cfRule type="cellIs" dxfId="9514" priority="177" operator="equal">
      <formula>"CC"</formula>
    </cfRule>
  </conditionalFormatting>
  <conditionalFormatting sqref="E113:F123">
    <cfRule type="cellIs" dxfId="9513" priority="104" operator="equal">
      <formula>"CC"</formula>
    </cfRule>
  </conditionalFormatting>
  <conditionalFormatting sqref="E125:F145">
    <cfRule type="cellIs" dxfId="9512" priority="103" operator="equal">
      <formula>"CC"</formula>
    </cfRule>
  </conditionalFormatting>
  <conditionalFormatting sqref="E147:F149">
    <cfRule type="cellIs" dxfId="9511" priority="174" operator="equal">
      <formula>"CC"</formula>
    </cfRule>
  </conditionalFormatting>
  <conditionalFormatting sqref="E151:F151">
    <cfRule type="cellIs" dxfId="9510" priority="171" operator="equal">
      <formula>"CC"</formula>
    </cfRule>
  </conditionalFormatting>
  <conditionalFormatting sqref="E153:F157">
    <cfRule type="cellIs" dxfId="9509" priority="102" operator="equal">
      <formula>"CC"</formula>
    </cfRule>
  </conditionalFormatting>
  <conditionalFormatting sqref="E159:F166">
    <cfRule type="cellIs" dxfId="9508" priority="101" operator="equal">
      <formula>"CC"</formula>
    </cfRule>
  </conditionalFormatting>
  <conditionalFormatting sqref="E168:F174">
    <cfRule type="cellIs" dxfId="9507" priority="170" operator="equal">
      <formula>"CC"</formula>
    </cfRule>
  </conditionalFormatting>
  <conditionalFormatting sqref="E177:F181">
    <cfRule type="cellIs" dxfId="9506" priority="169" operator="equal">
      <formula>"CC"</formula>
    </cfRule>
  </conditionalFormatting>
  <conditionalFormatting sqref="E183:F185">
    <cfRule type="cellIs" dxfId="9505" priority="168" operator="equal">
      <formula>"CC"</formula>
    </cfRule>
  </conditionalFormatting>
  <conditionalFormatting sqref="E187:F194">
    <cfRule type="cellIs" dxfId="9504" priority="167" operator="equal">
      <formula>"CC"</formula>
    </cfRule>
  </conditionalFormatting>
  <conditionalFormatting sqref="E196:F208">
    <cfRule type="cellIs" dxfId="9503" priority="166" operator="equal">
      <formula>"CC"</formula>
    </cfRule>
  </conditionalFormatting>
  <conditionalFormatting sqref="E210:F215">
    <cfRule type="cellIs" dxfId="9502" priority="165" operator="equal">
      <formula>"CC"</formula>
    </cfRule>
  </conditionalFormatting>
  <conditionalFormatting sqref="E217:F222">
    <cfRule type="cellIs" dxfId="9501" priority="164" operator="equal">
      <formula>"CC"</formula>
    </cfRule>
  </conditionalFormatting>
  <conditionalFormatting sqref="E224:F228">
    <cfRule type="cellIs" dxfId="9500" priority="163" operator="equal">
      <formula>"CC"</formula>
    </cfRule>
  </conditionalFormatting>
  <conditionalFormatting sqref="E230:F235">
    <cfRule type="cellIs" dxfId="9499" priority="162" operator="equal">
      <formula>"CC"</formula>
    </cfRule>
  </conditionalFormatting>
  <conditionalFormatting sqref="E237:F244">
    <cfRule type="cellIs" dxfId="9498" priority="161" operator="equal">
      <formula>"CC"</formula>
    </cfRule>
  </conditionalFormatting>
  <conditionalFormatting sqref="E246:F252">
    <cfRule type="cellIs" dxfId="9497" priority="159" operator="equal">
      <formula>"CC"</formula>
    </cfRule>
  </conditionalFormatting>
  <conditionalFormatting sqref="E254:F256">
    <cfRule type="cellIs" dxfId="9496" priority="158" operator="equal">
      <formula>"CC"</formula>
    </cfRule>
  </conditionalFormatting>
  <conditionalFormatting sqref="E258:F267">
    <cfRule type="cellIs" dxfId="9495" priority="157" operator="equal">
      <formula>"CC"</formula>
    </cfRule>
  </conditionalFormatting>
  <conditionalFormatting sqref="E269:F275">
    <cfRule type="cellIs" dxfId="9494" priority="156" operator="equal">
      <formula>"CC"</formula>
    </cfRule>
  </conditionalFormatting>
  <conditionalFormatting sqref="E277:F284">
    <cfRule type="cellIs" dxfId="9493" priority="155" operator="equal">
      <formula>"CC"</formula>
    </cfRule>
  </conditionalFormatting>
  <conditionalFormatting sqref="E286:F289">
    <cfRule type="cellIs" dxfId="9492" priority="154" operator="equal">
      <formula>"CC"</formula>
    </cfRule>
  </conditionalFormatting>
  <conditionalFormatting sqref="E291:F298">
    <cfRule type="cellIs" dxfId="9491" priority="151" operator="equal">
      <formula>"CC"</formula>
    </cfRule>
  </conditionalFormatting>
  <conditionalFormatting sqref="E300:F301">
    <cfRule type="cellIs" dxfId="9490" priority="150" operator="equal">
      <formula>"CC"</formula>
    </cfRule>
  </conditionalFormatting>
  <conditionalFormatting sqref="E303:F305">
    <cfRule type="cellIs" dxfId="9489" priority="149" operator="equal">
      <formula>"CC"</formula>
    </cfRule>
  </conditionalFormatting>
  <conditionalFormatting sqref="E307:F308">
    <cfRule type="cellIs" dxfId="9488" priority="148" operator="equal">
      <formula>"CC"</formula>
    </cfRule>
  </conditionalFormatting>
  <conditionalFormatting sqref="E310:F314">
    <cfRule type="cellIs" dxfId="9487" priority="100" operator="equal">
      <formula>"CC"</formula>
    </cfRule>
  </conditionalFormatting>
  <conditionalFormatting sqref="E316:F323">
    <cfRule type="cellIs" dxfId="9486" priority="146" operator="equal">
      <formula>"CC"</formula>
    </cfRule>
  </conditionalFormatting>
  <conditionalFormatting sqref="E325:F328">
    <cfRule type="cellIs" dxfId="9485" priority="145" operator="equal">
      <formula>"CC"</formula>
    </cfRule>
  </conditionalFormatting>
  <conditionalFormatting sqref="E330:F339">
    <cfRule type="cellIs" dxfId="9484" priority="144" operator="equal">
      <formula>"CC"</formula>
    </cfRule>
  </conditionalFormatting>
  <conditionalFormatting sqref="E341:F348">
    <cfRule type="cellIs" dxfId="9483" priority="143" operator="equal">
      <formula>"CC"</formula>
    </cfRule>
  </conditionalFormatting>
  <conditionalFormatting sqref="E351:F359">
    <cfRule type="cellIs" dxfId="9482" priority="142" operator="equal">
      <formula>"CC"</formula>
    </cfRule>
  </conditionalFormatting>
  <conditionalFormatting sqref="E361:F372">
    <cfRule type="cellIs" dxfId="9481" priority="141" operator="equal">
      <formula>"CC"</formula>
    </cfRule>
  </conditionalFormatting>
  <conditionalFormatting sqref="E374:F377">
    <cfRule type="cellIs" dxfId="9480" priority="140" operator="equal">
      <formula>"CC"</formula>
    </cfRule>
  </conditionalFormatting>
  <conditionalFormatting sqref="E379:F389">
    <cfRule type="cellIs" dxfId="9479" priority="139" operator="equal">
      <formula>"CC"</formula>
    </cfRule>
  </conditionalFormatting>
  <conditionalFormatting sqref="E391:F396">
    <cfRule type="cellIs" dxfId="9478" priority="138" operator="equal">
      <formula>"CC"</formula>
    </cfRule>
  </conditionalFormatting>
  <conditionalFormatting sqref="E398:F404">
    <cfRule type="cellIs" dxfId="9477" priority="137" operator="equal">
      <formula>"CC"</formula>
    </cfRule>
  </conditionalFormatting>
  <conditionalFormatting sqref="E407:F410">
    <cfRule type="cellIs" dxfId="9476" priority="136" operator="equal">
      <formula>"CC"</formula>
    </cfRule>
  </conditionalFormatting>
  <conditionalFormatting sqref="E412:F414">
    <cfRule type="cellIs" dxfId="9475" priority="135" operator="equal">
      <formula>"CC"</formula>
    </cfRule>
  </conditionalFormatting>
  <conditionalFormatting sqref="E416:F421">
    <cfRule type="cellIs" dxfId="9474" priority="134" operator="equal">
      <formula>"CC"</formula>
    </cfRule>
  </conditionalFormatting>
  <conditionalFormatting sqref="E423:F428">
    <cfRule type="cellIs" dxfId="9473" priority="133" operator="equal">
      <formula>"CC"</formula>
    </cfRule>
  </conditionalFormatting>
  <conditionalFormatting sqref="E430:F432">
    <cfRule type="cellIs" dxfId="9472" priority="97" operator="equal">
      <formula>"CC"</formula>
    </cfRule>
  </conditionalFormatting>
  <conditionalFormatting sqref="E434:F442">
    <cfRule type="cellIs" dxfId="9471" priority="131" operator="equal">
      <formula>"CC"</formula>
    </cfRule>
  </conditionalFormatting>
  <conditionalFormatting sqref="E444:F452">
    <cfRule type="cellIs" dxfId="9470" priority="130" operator="equal">
      <formula>"CC"</formula>
    </cfRule>
  </conditionalFormatting>
  <conditionalFormatting sqref="E455:F458">
    <cfRule type="cellIs" dxfId="9469" priority="96" operator="equal">
      <formula>"CC"</formula>
    </cfRule>
  </conditionalFormatting>
  <conditionalFormatting sqref="E460:F467">
    <cfRule type="cellIs" dxfId="9468" priority="95" operator="equal">
      <formula>"CC"</formula>
    </cfRule>
  </conditionalFormatting>
  <conditionalFormatting sqref="E469:F480">
    <cfRule type="cellIs" dxfId="9467" priority="92" operator="equal">
      <formula>"CC"</formula>
    </cfRule>
  </conditionalFormatting>
  <conditionalFormatting sqref="E482:F484">
    <cfRule type="cellIs" dxfId="9466" priority="90" operator="equal">
      <formula>"CC"</formula>
    </cfRule>
  </conditionalFormatting>
  <conditionalFormatting sqref="E486:F492">
    <cfRule type="cellIs" dxfId="9465" priority="125" operator="equal">
      <formula>"CC"</formula>
    </cfRule>
  </conditionalFormatting>
  <conditionalFormatting sqref="E494:F501">
    <cfRule type="cellIs" dxfId="9464" priority="124" operator="equal">
      <formula>"CC"</formula>
    </cfRule>
  </conditionalFormatting>
  <conditionalFormatting sqref="E503:F508">
    <cfRule type="cellIs" dxfId="9463" priority="123" operator="equal">
      <formula>"CC"</formula>
    </cfRule>
  </conditionalFormatting>
  <conditionalFormatting sqref="E510:F519">
    <cfRule type="cellIs" dxfId="9462" priority="122" operator="equal">
      <formula>"CC"</formula>
    </cfRule>
  </conditionalFormatting>
  <conditionalFormatting sqref="E521:F528">
    <cfRule type="cellIs" dxfId="9461" priority="121" operator="equal">
      <formula>"CC"</formula>
    </cfRule>
  </conditionalFormatting>
  <conditionalFormatting sqref="E530:F538">
    <cfRule type="cellIs" dxfId="9460" priority="120" operator="equal">
      <formula>"CC"</formula>
    </cfRule>
  </conditionalFormatting>
  <conditionalFormatting sqref="E540:F546">
    <cfRule type="cellIs" dxfId="9459" priority="119" operator="equal">
      <formula>"CC"</formula>
    </cfRule>
  </conditionalFormatting>
  <conditionalFormatting sqref="E548:F555">
    <cfRule type="cellIs" dxfId="9458" priority="118" operator="equal">
      <formula>"CC"</formula>
    </cfRule>
  </conditionalFormatting>
  <conditionalFormatting sqref="E557:F563">
    <cfRule type="cellIs" dxfId="9457" priority="117" operator="equal">
      <formula>"CC"</formula>
    </cfRule>
  </conditionalFormatting>
  <conditionalFormatting sqref="E565:F571">
    <cfRule type="cellIs" dxfId="9456" priority="116" operator="equal">
      <formula>"CC"</formula>
    </cfRule>
  </conditionalFormatting>
  <conditionalFormatting sqref="E573:F582">
    <cfRule type="cellIs" dxfId="9455" priority="115" operator="equal">
      <formula>"CC"</formula>
    </cfRule>
  </conditionalFormatting>
  <conditionalFormatting sqref="E584:F590">
    <cfRule type="cellIs" dxfId="9454" priority="114" operator="equal">
      <formula>"CC"</formula>
    </cfRule>
  </conditionalFormatting>
  <conditionalFormatting sqref="E592:F601">
    <cfRule type="cellIs" dxfId="9453" priority="113" operator="equal">
      <formula>"CC"</formula>
    </cfRule>
  </conditionalFormatting>
  <conditionalFormatting sqref="E603:F611">
    <cfRule type="cellIs" dxfId="9452" priority="112" operator="equal">
      <formula>"CC"</formula>
    </cfRule>
  </conditionalFormatting>
  <conditionalFormatting sqref="E613:F623">
    <cfRule type="cellIs" dxfId="9451" priority="111" operator="equal">
      <formula>"CC"</formula>
    </cfRule>
  </conditionalFormatting>
  <conditionalFormatting sqref="E625:F628">
    <cfRule type="cellIs" dxfId="9450" priority="110" operator="equal">
      <formula>"CC"</formula>
    </cfRule>
  </conditionalFormatting>
  <conditionalFormatting sqref="E630:F631">
    <cfRule type="cellIs" dxfId="9449" priority="108" operator="equal">
      <formula>"CC"</formula>
    </cfRule>
  </conditionalFormatting>
  <conditionalFormatting sqref="E633:F637">
    <cfRule type="cellIs" dxfId="9448" priority="109" operator="equal">
      <formula>"CC"</formula>
    </cfRule>
  </conditionalFormatting>
  <conditionalFormatting sqref="F90:F102">
    <cfRule type="cellIs" dxfId="9447" priority="178" operator="equal">
      <formula>"CC"</formula>
    </cfRule>
  </conditionalFormatting>
  <conditionalFormatting sqref="G4:G5">
    <cfRule type="cellIs" dxfId="9446" priority="1080" operator="equal">
      <formula>"""?"""</formula>
    </cfRule>
  </conditionalFormatting>
  <conditionalFormatting sqref="G4:G6">
    <cfRule type="cellIs" dxfId="9445" priority="1083" operator="equal">
      <formula>"Architecture, Mécanique"</formula>
    </cfRule>
    <cfRule type="cellIs" dxfId="9444" priority="1082" operator="equal">
      <formula>"Architecture, Électrique"</formula>
    </cfRule>
    <cfRule type="cellIs" dxfId="9443" priority="1095" operator="equal">
      <formula>"Électricité"</formula>
    </cfRule>
    <cfRule type="cellIs" dxfId="9442" priority="1084" operator="equal">
      <formula>"Architecture, Structure"</formula>
    </cfRule>
    <cfRule type="cellIs" dxfId="9441" priority="1096" operator="equal">
      <formula>"Méchanique (CAVC)"</formula>
    </cfRule>
    <cfRule type="cellIs" dxfId="9440" priority="1097" operator="equal">
      <formula>100</formula>
    </cfRule>
    <cfRule type="cellIs" dxfId="9439" priority="1086" operator="equal">
      <formula>"Protection Incendie"</formula>
    </cfRule>
    <cfRule type="cellIs" dxfId="9438" priority="1094" operator="equal">
      <formula>"Architecture"</formula>
    </cfRule>
    <cfRule type="cellIs" dxfId="9437" priority="1093" operator="equal">
      <formula>"Intérieur"</formula>
    </cfRule>
    <cfRule type="cellIs" dxfId="9436" priority="1092" operator="equal">
      <formula>"Mécanique (CAVC)"</formula>
    </cfRule>
    <cfRule type="cellIs" dxfId="9435" priority="1091" operator="equal">
      <formula>"Électrique"</formula>
    </cfRule>
    <cfRule type="cellIs" dxfId="9434" priority="1090" operator="equal">
      <formula>"Civil"</formula>
    </cfRule>
    <cfRule type="cellIs" dxfId="9433" priority="1088" operator="equal">
      <formula>"Protection incendie"</formula>
    </cfRule>
    <cfRule type="cellIs" dxfId="9432" priority="1087" operator="equal">
      <formula>"Plomberie"</formula>
    </cfRule>
    <cfRule type="cellIs" dxfId="9431" priority="1081" operator="equal">
      <formula>"Architecture, Plomberie"</formula>
    </cfRule>
    <cfRule type="cellIs" dxfId="9430" priority="1085" operator="equal">
      <formula>"Structure"</formula>
    </cfRule>
    <cfRule type="cellIs" dxfId="9429" priority="1089" operator="equal">
      <formula>"Consultants Spécialité"</formula>
    </cfRule>
  </conditionalFormatting>
  <conditionalFormatting sqref="G7">
    <cfRule type="containsText" dxfId="9428" priority="3652" operator="containsText" text="Plomberie">
      <formula>NOT(ISERROR(SEARCH("Plomberie",G7)))</formula>
    </cfRule>
    <cfRule type="containsText" dxfId="9427" priority="3653" operator="containsText" text="Ventilation">
      <formula>NOT(ISERROR(SEARCH("Ventilation",G7)))</formula>
    </cfRule>
    <cfRule type="containsText" dxfId="9426" priority="3654" operator="containsText" text="Mécanique">
      <formula>NOT(ISERROR(SEARCH("Mécanique",G7)))</formula>
    </cfRule>
    <cfRule type="containsText" dxfId="9425" priority="3655" operator="containsText" text="Structure">
      <formula>NOT(ISERROR(SEARCH("Structure",G7)))</formula>
    </cfRule>
    <cfRule type="containsText" dxfId="9424" priority="3650" operator="containsText" text="Électricité">
      <formula>NOT(ISERROR(SEARCH("Électricité",G7)))</formula>
    </cfRule>
    <cfRule type="containsText" dxfId="9423" priority="3651" operator="containsText" text="Protection">
      <formula>NOT(ISERROR(SEARCH("Protection",G7)))</formula>
    </cfRule>
    <cfRule type="containsText" dxfId="9422" priority="3657" operator="containsText" text="CIVIL">
      <formula>NOT(ISERROR(SEARCH("CIVIL",G7)))</formula>
    </cfRule>
    <cfRule type="containsText" dxfId="9421" priority="3656" operator="containsText" text="Architecture">
      <formula>NOT(ISERROR(SEARCH("Architecture",G7)))</formula>
    </cfRule>
  </conditionalFormatting>
  <conditionalFormatting sqref="G9:G13 G38:G41 G44:G51 G72:G77 G79:G88 G100:G102 G105:G111 G113:G123 G125:G145 G159:G166 G168:G174 G187:G194 G196:G208 G224:G228 G230:G235 G254:G256 G300:G301 G303:G305 G310:G314 G316:G323 G330:G339 G361:G372 G374:G377 G379:G389 G391:G396 G398:G404 G423:G428 G548:G555">
    <cfRule type="cellIs" dxfId="9420" priority="4284" operator="equal">
      <formula>"Mécanique (CAVC)"</formula>
    </cfRule>
    <cfRule type="cellIs" dxfId="9419" priority="4289" operator="equal">
      <formula>100</formula>
    </cfRule>
    <cfRule type="cellIs" dxfId="9418" priority="4288" operator="equal">
      <formula>"Méchanique (CAVC)"</formula>
    </cfRule>
    <cfRule type="cellIs" dxfId="9417" priority="4287" operator="equal">
      <formula>"Électricité"</formula>
    </cfRule>
    <cfRule type="cellIs" dxfId="9416" priority="4286" operator="equal">
      <formula>"Architecture"</formula>
    </cfRule>
    <cfRule type="cellIs" dxfId="9415" priority="4285" operator="equal">
      <formula>"Intérieur"</formula>
    </cfRule>
    <cfRule type="cellIs" dxfId="9414" priority="4283" operator="equal">
      <formula>"Électrique"</formula>
    </cfRule>
    <cfRule type="cellIs" dxfId="9413" priority="4282" operator="equal">
      <formula>"Civil"</formula>
    </cfRule>
    <cfRule type="cellIs" dxfId="9412" priority="4281" operator="equal">
      <formula>"Consultants Spécialité"</formula>
    </cfRule>
    <cfRule type="cellIs" dxfId="9411" priority="4280" operator="equal">
      <formula>"Protection incendie"</formula>
    </cfRule>
    <cfRule type="cellIs" dxfId="9410" priority="4279" operator="equal">
      <formula>"Plomberie"</formula>
    </cfRule>
    <cfRule type="cellIs" dxfId="9409" priority="4278" operator="equal">
      <formula>"Protection Incendie"</formula>
    </cfRule>
    <cfRule type="cellIs" dxfId="9408" priority="4277" operator="equal">
      <formula>"Structure"</formula>
    </cfRule>
    <cfRule type="cellIs" dxfId="9407" priority="4276" operator="equal">
      <formula>"Architecture, Structure"</formula>
    </cfRule>
    <cfRule type="cellIs" dxfId="9406" priority="4275" operator="equal">
      <formula>"Architecture, Mécanique"</formula>
    </cfRule>
    <cfRule type="cellIs" dxfId="9405" priority="4274" operator="equal">
      <formula>"Architecture, Électrique"</formula>
    </cfRule>
    <cfRule type="cellIs" dxfId="9404" priority="4273" operator="equal">
      <formula>"Architecture, Plomberie"</formula>
    </cfRule>
  </conditionalFormatting>
  <conditionalFormatting sqref="G15:G22">
    <cfRule type="cellIs" dxfId="9403" priority="3594" operator="equal">
      <formula>"Électrique"</formula>
    </cfRule>
    <cfRule type="cellIs" dxfId="9402" priority="3595" operator="equal">
      <formula>"Mécanique (CAVC)"</formula>
    </cfRule>
    <cfRule type="cellIs" dxfId="9401" priority="3596" operator="equal">
      <formula>"Intérieur"</formula>
    </cfRule>
    <cfRule type="cellIs" dxfId="9400" priority="3584" operator="equal">
      <formula>"Architecture, Plomberie"</formula>
    </cfRule>
    <cfRule type="cellIs" dxfId="9399" priority="3585" operator="equal">
      <formula>"Architecture, Électrique"</formula>
    </cfRule>
    <cfRule type="cellIs" dxfId="9398" priority="3586" operator="equal">
      <formula>"Architecture, Mécanique"</formula>
    </cfRule>
    <cfRule type="cellIs" dxfId="9397" priority="3587" operator="equal">
      <formula>"Architecture, Structure"</formula>
    </cfRule>
    <cfRule type="cellIs" dxfId="9396" priority="3588" operator="equal">
      <formula>"Structure"</formula>
    </cfRule>
    <cfRule type="cellIs" dxfId="9395" priority="3589" operator="equal">
      <formula>"Protection Incendie"</formula>
    </cfRule>
    <cfRule type="cellIs" dxfId="9394" priority="3590" operator="equal">
      <formula>"Plomberie"</formula>
    </cfRule>
    <cfRule type="cellIs" dxfId="9393" priority="3591" operator="equal">
      <formula>"Protection incendie"</formula>
    </cfRule>
    <cfRule type="cellIs" dxfId="9392" priority="3592" operator="equal">
      <formula>"Consultants Spécialité"</formula>
    </cfRule>
    <cfRule type="cellIs" dxfId="9391" priority="3597" operator="equal">
      <formula>"Architecture"</formula>
    </cfRule>
    <cfRule type="cellIs" dxfId="9390" priority="3598" operator="equal">
      <formula>"Électricité"</formula>
    </cfRule>
    <cfRule type="cellIs" dxfId="9389" priority="3599" operator="equal">
      <formula>"Méchanique (CAVC)"</formula>
    </cfRule>
    <cfRule type="cellIs" dxfId="9388" priority="3600" operator="equal">
      <formula>100</formula>
    </cfRule>
    <cfRule type="cellIs" dxfId="9387" priority="3593" operator="equal">
      <formula>"Civil"</formula>
    </cfRule>
  </conditionalFormatting>
  <conditionalFormatting sqref="G24:G31">
    <cfRule type="cellIs" dxfId="9386" priority="3894" operator="equal">
      <formula>"Architecture"</formula>
    </cfRule>
    <cfRule type="cellIs" dxfId="9385" priority="3889" operator="equal">
      <formula>"Consultants Spécialité"</formula>
    </cfRule>
    <cfRule type="cellIs" dxfId="9384" priority="3888" operator="equal">
      <formula>"Protection incendie"</formula>
    </cfRule>
    <cfRule type="cellIs" dxfId="9383" priority="3887" operator="equal">
      <formula>"Plomberie"</formula>
    </cfRule>
    <cfRule type="cellIs" dxfId="9382" priority="3881" operator="equal">
      <formula>"Architecture, Plomberie"</formula>
    </cfRule>
    <cfRule type="cellIs" dxfId="9381" priority="3882" operator="equal">
      <formula>"Architecture, Électrique"</formula>
    </cfRule>
    <cfRule type="cellIs" dxfId="9380" priority="3883" operator="equal">
      <formula>"Architecture, Mécanique"</formula>
    </cfRule>
    <cfRule type="cellIs" dxfId="9379" priority="3892" operator="equal">
      <formula>"Mécanique (CAVC)"</formula>
    </cfRule>
    <cfRule type="cellIs" dxfId="9378" priority="3884" operator="equal">
      <formula>"Architecture, Structure"</formula>
    </cfRule>
    <cfRule type="cellIs" dxfId="9377" priority="3897" operator="equal">
      <formula>100</formula>
    </cfRule>
    <cfRule type="cellIs" dxfId="9376" priority="3896" operator="equal">
      <formula>"Méchanique (CAVC)"</formula>
    </cfRule>
    <cfRule type="cellIs" dxfId="9375" priority="3895" operator="equal">
      <formula>"Électricité"</formula>
    </cfRule>
    <cfRule type="cellIs" dxfId="9374" priority="3885" operator="equal">
      <formula>"Structure"</formula>
    </cfRule>
    <cfRule type="cellIs" dxfId="9373" priority="3893" operator="equal">
      <formula>"Intérieur"</formula>
    </cfRule>
    <cfRule type="cellIs" dxfId="9372" priority="3886" operator="equal">
      <formula>"Protection Incendie"</formula>
    </cfRule>
    <cfRule type="cellIs" dxfId="9371" priority="3891" operator="equal">
      <formula>"Électrique"</formula>
    </cfRule>
    <cfRule type="cellIs" dxfId="9370" priority="3890" operator="equal">
      <formula>"Civil"</formula>
    </cfRule>
  </conditionalFormatting>
  <conditionalFormatting sqref="G33:G36">
    <cfRule type="cellIs" dxfId="9369" priority="3878" operator="equal">
      <formula>"Électricité"</formula>
    </cfRule>
    <cfRule type="cellIs" dxfId="9368" priority="3879" operator="equal">
      <formula>"Méchanique (CAVC)"</formula>
    </cfRule>
    <cfRule type="cellIs" dxfId="9367" priority="3880" operator="equal">
      <formula>100</formula>
    </cfRule>
    <cfRule type="cellIs" dxfId="9366" priority="3874" operator="equal">
      <formula>"Électrique"</formula>
    </cfRule>
    <cfRule type="cellIs" dxfId="9365" priority="3877" operator="equal">
      <formula>"Architecture"</formula>
    </cfRule>
    <cfRule type="cellIs" dxfId="9364" priority="3875" operator="equal">
      <formula>"Mécanique (CAVC)"</formula>
    </cfRule>
    <cfRule type="cellIs" dxfId="9363" priority="3866" operator="equal">
      <formula>"Architecture, Mécanique"</formula>
    </cfRule>
    <cfRule type="cellIs" dxfId="9362" priority="3869" operator="equal">
      <formula>"Protection Incendie"</formula>
    </cfRule>
    <cfRule type="cellIs" dxfId="9361" priority="3865" operator="equal">
      <formula>"Architecture, Électrique"</formula>
    </cfRule>
    <cfRule type="cellIs" dxfId="9360" priority="3864" operator="equal">
      <formula>"Architecture, Plomberie"</formula>
    </cfRule>
    <cfRule type="cellIs" dxfId="9359" priority="3867" operator="equal">
      <formula>"Architecture, Structure"</formula>
    </cfRule>
    <cfRule type="cellIs" dxfId="9358" priority="3868" operator="equal">
      <formula>"Structure"</formula>
    </cfRule>
    <cfRule type="cellIs" dxfId="9357" priority="3876" operator="equal">
      <formula>"Intérieur"</formula>
    </cfRule>
    <cfRule type="cellIs" dxfId="9356" priority="3870" operator="equal">
      <formula>"Plomberie"</formula>
    </cfRule>
    <cfRule type="cellIs" dxfId="9355" priority="3871" operator="equal">
      <formula>"Protection incendie"</formula>
    </cfRule>
    <cfRule type="cellIs" dxfId="9354" priority="3872" operator="equal">
      <formula>"Consultants Spécialité"</formula>
    </cfRule>
    <cfRule type="cellIs" dxfId="9353" priority="3873" operator="equal">
      <formula>"Civil"</formula>
    </cfRule>
  </conditionalFormatting>
  <conditionalFormatting sqref="G42">
    <cfRule type="containsText" dxfId="9352" priority="3649" operator="containsText" text="CIVIL">
      <formula>NOT(ISERROR(SEARCH("CIVIL",G42)))</formula>
    </cfRule>
    <cfRule type="containsText" dxfId="9351" priority="3648" operator="containsText" text="Architecture">
      <formula>NOT(ISERROR(SEARCH("Architecture",G42)))</formula>
    </cfRule>
    <cfRule type="containsText" dxfId="9350" priority="3647" operator="containsText" text="Structure">
      <formula>NOT(ISERROR(SEARCH("Structure",G42)))</formula>
    </cfRule>
    <cfRule type="containsText" dxfId="9349" priority="3642" operator="containsText" text="Électricité">
      <formula>NOT(ISERROR(SEARCH("Électricité",G42)))</formula>
    </cfRule>
    <cfRule type="containsText" dxfId="9348" priority="3643" operator="containsText" text="Protection">
      <formula>NOT(ISERROR(SEARCH("Protection",G42)))</formula>
    </cfRule>
    <cfRule type="containsText" dxfId="9347" priority="3644" operator="containsText" text="Plomberie">
      <formula>NOT(ISERROR(SEARCH("Plomberie",G42)))</formula>
    </cfRule>
    <cfRule type="containsText" dxfId="9346" priority="3645" operator="containsText" text="Ventilation">
      <formula>NOT(ISERROR(SEARCH("Ventilation",G42)))</formula>
    </cfRule>
    <cfRule type="containsText" dxfId="9345" priority="3646" operator="containsText" text="Mécanique">
      <formula>NOT(ISERROR(SEARCH("Mécanique",G42)))</formula>
    </cfRule>
  </conditionalFormatting>
  <conditionalFormatting sqref="G53:G57">
    <cfRule type="cellIs" dxfId="9344" priority="3579" operator="equal">
      <formula>"Architecture"</formula>
    </cfRule>
    <cfRule type="cellIs" dxfId="9343" priority="3581" operator="equal">
      <formula>"Méchanique (CAVC)"</formula>
    </cfRule>
    <cfRule type="cellIs" dxfId="9342" priority="3580" operator="equal">
      <formula>"Électricité"</formula>
    </cfRule>
    <cfRule type="cellIs" dxfId="9341" priority="3582" operator="equal">
      <formula>100</formula>
    </cfRule>
    <cfRule type="cellIs" dxfId="9340" priority="3566" operator="equal">
      <formula>"Architecture, Plomberie"</formula>
    </cfRule>
    <cfRule type="cellIs" dxfId="9339" priority="3567" operator="equal">
      <formula>"Architecture, Électrique"</formula>
    </cfRule>
    <cfRule type="cellIs" dxfId="9338" priority="3578" operator="equal">
      <formula>"Intérieur"</formula>
    </cfRule>
    <cfRule type="cellIs" dxfId="9337" priority="3577" operator="equal">
      <formula>"Mécanique (CAVC)"</formula>
    </cfRule>
    <cfRule type="cellIs" dxfId="9336" priority="3575" operator="equal">
      <formula>"Civil"</formula>
    </cfRule>
    <cfRule type="cellIs" dxfId="9335" priority="3574" operator="equal">
      <formula>"Consultants Spécialité"</formula>
    </cfRule>
    <cfRule type="cellIs" dxfId="9334" priority="3573" operator="equal">
      <formula>"Protection incendie"</formula>
    </cfRule>
    <cfRule type="cellIs" dxfId="9333" priority="3572" operator="equal">
      <formula>"Plomberie"</formula>
    </cfRule>
    <cfRule type="cellIs" dxfId="9332" priority="3571" operator="equal">
      <formula>"Protection Incendie"</formula>
    </cfRule>
    <cfRule type="cellIs" dxfId="9331" priority="3570" operator="equal">
      <formula>"Structure"</formula>
    </cfRule>
    <cfRule type="cellIs" dxfId="9330" priority="3576" operator="equal">
      <formula>"Électrique"</formula>
    </cfRule>
    <cfRule type="cellIs" dxfId="9329" priority="3568" operator="equal">
      <formula>"Architecture, Mécanique"</formula>
    </cfRule>
    <cfRule type="cellIs" dxfId="9328" priority="3569" operator="equal">
      <formula>"Architecture, Structure"</formula>
    </cfRule>
  </conditionalFormatting>
  <conditionalFormatting sqref="G59:G70">
    <cfRule type="cellIs" dxfId="9327" priority="3552" operator="equal">
      <formula>"Structure"</formula>
    </cfRule>
    <cfRule type="cellIs" dxfId="9326" priority="3551" operator="equal">
      <formula>"Architecture, Structure"</formula>
    </cfRule>
    <cfRule type="cellIs" dxfId="9325" priority="3550" operator="equal">
      <formula>"Architecture, Mécanique"</formula>
    </cfRule>
    <cfRule type="cellIs" dxfId="9324" priority="3557" operator="equal">
      <formula>"Civil"</formula>
    </cfRule>
    <cfRule type="cellIs" dxfId="9323" priority="3548" operator="equal">
      <formula>"Architecture, Plomberie"</formula>
    </cfRule>
    <cfRule type="cellIs" dxfId="9322" priority="3564" operator="equal">
      <formula>100</formula>
    </cfRule>
    <cfRule type="cellIs" dxfId="9321" priority="3563" operator="equal">
      <formula>"Méchanique (CAVC)"</formula>
    </cfRule>
    <cfRule type="cellIs" dxfId="9320" priority="3562" operator="equal">
      <formula>"Électricité"</formula>
    </cfRule>
    <cfRule type="cellIs" dxfId="9319" priority="3561" operator="equal">
      <formula>"Architecture"</formula>
    </cfRule>
    <cfRule type="cellIs" dxfId="9318" priority="3560" operator="equal">
      <formula>"Intérieur"</formula>
    </cfRule>
    <cfRule type="cellIs" dxfId="9317" priority="3549" operator="equal">
      <formula>"Architecture, Électrique"</formula>
    </cfRule>
    <cfRule type="cellIs" dxfId="9316" priority="3559" operator="equal">
      <formula>"Mécanique (CAVC)"</formula>
    </cfRule>
    <cfRule type="cellIs" dxfId="9315" priority="3556" operator="equal">
      <formula>"Consultants Spécialité"</formula>
    </cfRule>
    <cfRule type="cellIs" dxfId="9314" priority="3555" operator="equal">
      <formula>"Protection incendie"</formula>
    </cfRule>
    <cfRule type="cellIs" dxfId="9313" priority="3554" operator="equal">
      <formula>"Plomberie"</formula>
    </cfRule>
    <cfRule type="cellIs" dxfId="9312" priority="3558" operator="equal">
      <formula>"Électrique"</formula>
    </cfRule>
    <cfRule type="cellIs" dxfId="9311" priority="3553" operator="equal">
      <formula>"Protection Incendie"</formula>
    </cfRule>
  </conditionalFormatting>
  <conditionalFormatting sqref="G90:G98">
    <cfRule type="cellIs" dxfId="9310" priority="3535" operator="equal">
      <formula>"Protection Incendie"</formula>
    </cfRule>
    <cfRule type="cellIs" dxfId="9309" priority="3537" operator="equal">
      <formula>"Protection incendie"</formula>
    </cfRule>
    <cfRule type="cellIs" dxfId="9308" priority="3538" operator="equal">
      <formula>"Consultants Spécialité"</formula>
    </cfRule>
    <cfRule type="cellIs" dxfId="9307" priority="3536" operator="equal">
      <formula>"Plomberie"</formula>
    </cfRule>
    <cfRule type="cellIs" dxfId="9306" priority="3539" operator="equal">
      <formula>"Civil"</formula>
    </cfRule>
    <cfRule type="cellIs" dxfId="9305" priority="3540" operator="equal">
      <formula>"Électrique"</formula>
    </cfRule>
    <cfRule type="cellIs" dxfId="9304" priority="3541" operator="equal">
      <formula>"Mécanique (CAVC)"</formula>
    </cfRule>
    <cfRule type="cellIs" dxfId="9303" priority="3542" operator="equal">
      <formula>"Intérieur"</formula>
    </cfRule>
    <cfRule type="cellIs" dxfId="9302" priority="3543" operator="equal">
      <formula>"Architecture"</formula>
    </cfRule>
    <cfRule type="cellIs" dxfId="9301" priority="3544" operator="equal">
      <formula>"Électricité"</formula>
    </cfRule>
    <cfRule type="cellIs" dxfId="9300" priority="3545" operator="equal">
      <formula>"Méchanique (CAVC)"</formula>
    </cfRule>
    <cfRule type="cellIs" dxfId="9299" priority="3546" operator="equal">
      <formula>100</formula>
    </cfRule>
    <cfRule type="cellIs" dxfId="9298" priority="3530" operator="equal">
      <formula>"Architecture, Plomberie"</formula>
    </cfRule>
    <cfRule type="cellIs" dxfId="9297" priority="3531" operator="equal">
      <formula>"Architecture, Électrique"</formula>
    </cfRule>
    <cfRule type="cellIs" dxfId="9296" priority="3532" operator="equal">
      <formula>"Architecture, Mécanique"</formula>
    </cfRule>
    <cfRule type="cellIs" dxfId="9295" priority="3533" operator="equal">
      <formula>"Architecture, Structure"</formula>
    </cfRule>
    <cfRule type="cellIs" dxfId="9294" priority="3534" operator="equal">
      <formula>"Structure"</formula>
    </cfRule>
  </conditionalFormatting>
  <conditionalFormatting sqref="G103">
    <cfRule type="containsText" dxfId="9293" priority="3634" operator="containsText" text="Électricité">
      <formula>NOT(ISERROR(SEARCH("Électricité",G103)))</formula>
    </cfRule>
    <cfRule type="containsText" dxfId="9292" priority="3635" operator="containsText" text="Protection">
      <formula>NOT(ISERROR(SEARCH("Protection",G103)))</formula>
    </cfRule>
    <cfRule type="containsText" dxfId="9291" priority="3637" operator="containsText" text="Ventilation">
      <formula>NOT(ISERROR(SEARCH("Ventilation",G103)))</formula>
    </cfRule>
    <cfRule type="containsText" dxfId="9290" priority="3638" operator="containsText" text="Mécanique">
      <formula>NOT(ISERROR(SEARCH("Mécanique",G103)))</formula>
    </cfRule>
    <cfRule type="containsText" dxfId="9289" priority="3639" operator="containsText" text="Structure">
      <formula>NOT(ISERROR(SEARCH("Structure",G103)))</formula>
    </cfRule>
    <cfRule type="containsText" dxfId="9288" priority="3640" operator="containsText" text="Architecture">
      <formula>NOT(ISERROR(SEARCH("Architecture",G103)))</formula>
    </cfRule>
    <cfRule type="containsText" dxfId="9287" priority="3641" operator="containsText" text="CIVIL">
      <formula>NOT(ISERROR(SEARCH("CIVIL",G103)))</formula>
    </cfRule>
    <cfRule type="containsText" dxfId="9286" priority="3636" operator="containsText" text="Plomberie">
      <formula>NOT(ISERROR(SEARCH("Plomberie",G103)))</formula>
    </cfRule>
  </conditionalFormatting>
  <conditionalFormatting sqref="G147:G149">
    <cfRule type="cellIs" dxfId="9285" priority="4265" operator="equal">
      <formula>"Électrique"</formula>
    </cfRule>
    <cfRule type="cellIs" dxfId="9284" priority="4266" operator="equal">
      <formula>"Mécanique (CAVC)"</formula>
    </cfRule>
    <cfRule type="cellIs" dxfId="9283" priority="4267" operator="equal">
      <formula>"Intérieur"</formula>
    </cfRule>
    <cfRule type="cellIs" dxfId="9282" priority="4268" operator="equal">
      <formula>"Architecture"</formula>
    </cfRule>
    <cfRule type="cellIs" dxfId="9281" priority="4269" operator="equal">
      <formula>"Électricité"</formula>
    </cfRule>
    <cfRule type="cellIs" dxfId="9280" priority="4270" operator="equal">
      <formula>"Méchanique (CAVC)"</formula>
    </cfRule>
    <cfRule type="cellIs" dxfId="9279" priority="4271" operator="equal">
      <formula>100</formula>
    </cfRule>
    <cfRule type="cellIs" dxfId="9278" priority="4255" operator="equal">
      <formula>"Architecture, Plomberie"</formula>
    </cfRule>
    <cfRule type="cellIs" dxfId="9277" priority="4256" operator="equal">
      <formula>"Architecture, Électrique"</formula>
    </cfRule>
    <cfRule type="cellIs" dxfId="9276" priority="4257" operator="equal">
      <formula>"Architecture, Mécanique"</formula>
    </cfRule>
    <cfRule type="cellIs" dxfId="9275" priority="4258" operator="equal">
      <formula>"Architecture, Structure"</formula>
    </cfRule>
    <cfRule type="cellIs" dxfId="9274" priority="4259" operator="equal">
      <formula>"Structure"</formula>
    </cfRule>
    <cfRule type="cellIs" dxfId="9273" priority="4260" operator="equal">
      <formula>"Protection Incendie"</formula>
    </cfRule>
    <cfRule type="cellIs" dxfId="9272" priority="4261" operator="equal">
      <formula>"Plomberie"</formula>
    </cfRule>
    <cfRule type="cellIs" dxfId="9271" priority="4264" operator="equal">
      <formula>"Civil"</formula>
    </cfRule>
    <cfRule type="cellIs" dxfId="9270" priority="4262" operator="equal">
      <formula>"Protection incendie"</formula>
    </cfRule>
    <cfRule type="cellIs" dxfId="9269" priority="4263" operator="equal">
      <formula>"Consultants Spécialité"</formula>
    </cfRule>
  </conditionalFormatting>
  <conditionalFormatting sqref="G151">
    <cfRule type="cellIs" dxfId="9268" priority="4252" operator="equal">
      <formula>"Électricité"</formula>
    </cfRule>
    <cfRule type="cellIs" dxfId="9267" priority="4244" operator="equal">
      <formula>"Plomberie"</formula>
    </cfRule>
    <cfRule type="cellIs" dxfId="9266" priority="4240" operator="equal">
      <formula>"Architecture, Mécanique"</formula>
    </cfRule>
    <cfRule type="cellIs" dxfId="9265" priority="4242" operator="equal">
      <formula>"Structure"</formula>
    </cfRule>
    <cfRule type="cellIs" dxfId="9264" priority="4241" operator="equal">
      <formula>"Architecture, Structure"</formula>
    </cfRule>
    <cfRule type="cellIs" dxfId="9263" priority="4238" operator="equal">
      <formula>"Architecture, Plomberie"</formula>
    </cfRule>
    <cfRule type="cellIs" dxfId="9262" priority="4239" operator="equal">
      <formula>"Architecture, Électrique"</formula>
    </cfRule>
    <cfRule type="cellIs" dxfId="9261" priority="4254" operator="equal">
      <formula>100</formula>
    </cfRule>
    <cfRule type="cellIs" dxfId="9260" priority="4253" operator="equal">
      <formula>"Méchanique (CAVC)"</formula>
    </cfRule>
    <cfRule type="cellIs" dxfId="9259" priority="4243" operator="equal">
      <formula>"Protection Incendie"</formula>
    </cfRule>
    <cfRule type="cellIs" dxfId="9258" priority="4251" operator="equal">
      <formula>"Architecture"</formula>
    </cfRule>
    <cfRule type="cellIs" dxfId="9257" priority="4250" operator="equal">
      <formula>"Intérieur"</formula>
    </cfRule>
    <cfRule type="cellIs" dxfId="9256" priority="4249" operator="equal">
      <formula>"Mécanique (CAVC)"</formula>
    </cfRule>
    <cfRule type="cellIs" dxfId="9255" priority="4248" operator="equal">
      <formula>"Électrique"</formula>
    </cfRule>
    <cfRule type="cellIs" dxfId="9254" priority="4247" operator="equal">
      <formula>"Civil"</formula>
    </cfRule>
    <cfRule type="cellIs" dxfId="9253" priority="4246" operator="equal">
      <formula>"Consultants Spécialité"</formula>
    </cfRule>
    <cfRule type="cellIs" dxfId="9252" priority="4245" operator="equal">
      <formula>"Protection incendie"</formula>
    </cfRule>
  </conditionalFormatting>
  <conditionalFormatting sqref="G153:G157">
    <cfRule type="cellIs" dxfId="9251" priority="4234" operator="equal">
      <formula>"Architecture"</formula>
    </cfRule>
    <cfRule type="cellIs" dxfId="9250" priority="4235" operator="equal">
      <formula>"Électricité"</formula>
    </cfRule>
    <cfRule type="cellIs" dxfId="9249" priority="4236" operator="equal">
      <formula>"Méchanique (CAVC)"</formula>
    </cfRule>
    <cfRule type="cellIs" dxfId="9248" priority="4237" operator="equal">
      <formula>100</formula>
    </cfRule>
    <cfRule type="cellIs" dxfId="9247" priority="4233" operator="equal">
      <formula>"Intérieur"</formula>
    </cfRule>
    <cfRule type="cellIs" dxfId="9246" priority="4228" operator="equal">
      <formula>"Protection incendie"</formula>
    </cfRule>
    <cfRule type="cellIs" dxfId="9245" priority="4229" operator="equal">
      <formula>"Consultants Spécialité"</formula>
    </cfRule>
    <cfRule type="cellIs" dxfId="9244" priority="4230" operator="equal">
      <formula>"Civil"</formula>
    </cfRule>
    <cfRule type="cellIs" dxfId="9243" priority="4231" operator="equal">
      <formula>"Électrique"</formula>
    </cfRule>
    <cfRule type="cellIs" dxfId="9242" priority="4223" operator="equal">
      <formula>"Architecture, Mécanique"</formula>
    </cfRule>
    <cfRule type="cellIs" dxfId="9241" priority="4232" operator="equal">
      <formula>"Mécanique (CAVC)"</formula>
    </cfRule>
    <cfRule type="cellIs" dxfId="9240" priority="4221" operator="equal">
      <formula>"Architecture, Plomberie"</formula>
    </cfRule>
    <cfRule type="cellIs" dxfId="9239" priority="4222" operator="equal">
      <formula>"Architecture, Électrique"</formula>
    </cfRule>
    <cfRule type="cellIs" dxfId="9238" priority="4224" operator="equal">
      <formula>"Architecture, Structure"</formula>
    </cfRule>
    <cfRule type="cellIs" dxfId="9237" priority="4225" operator="equal">
      <formula>"Structure"</formula>
    </cfRule>
    <cfRule type="cellIs" dxfId="9236" priority="4226" operator="equal">
      <formula>"Protection Incendie"</formula>
    </cfRule>
    <cfRule type="cellIs" dxfId="9235" priority="4227" operator="equal">
      <formula>"Plomberie"</formula>
    </cfRule>
  </conditionalFormatting>
  <conditionalFormatting sqref="G175">
    <cfRule type="containsText" dxfId="9234" priority="3627" operator="containsText" text="Protection">
      <formula>NOT(ISERROR(SEARCH("Protection",G175)))</formula>
    </cfRule>
    <cfRule type="containsText" dxfId="9233" priority="3633" operator="containsText" text="CIVIL">
      <formula>NOT(ISERROR(SEARCH("CIVIL",G175)))</formula>
    </cfRule>
    <cfRule type="containsText" dxfId="9232" priority="3632" operator="containsText" text="Architecture">
      <formula>NOT(ISERROR(SEARCH("Architecture",G175)))</formula>
    </cfRule>
    <cfRule type="containsText" dxfId="9231" priority="3630" operator="containsText" text="Mécanique">
      <formula>NOT(ISERROR(SEARCH("Mécanique",G175)))</formula>
    </cfRule>
    <cfRule type="containsText" dxfId="9230" priority="3629" operator="containsText" text="Ventilation">
      <formula>NOT(ISERROR(SEARCH("Ventilation",G175)))</formula>
    </cfRule>
    <cfRule type="containsText" dxfId="9229" priority="3631" operator="containsText" text="Structure">
      <formula>NOT(ISERROR(SEARCH("Structure",G175)))</formula>
    </cfRule>
    <cfRule type="containsText" dxfId="9228" priority="3628" operator="containsText" text="Plomberie">
      <formula>NOT(ISERROR(SEARCH("Plomberie",G175)))</formula>
    </cfRule>
    <cfRule type="containsText" dxfId="9227" priority="3626" operator="containsText" text="Électricité">
      <formula>NOT(ISERROR(SEARCH("Électricité",G175)))</formula>
    </cfRule>
  </conditionalFormatting>
  <conditionalFormatting sqref="G177:G181">
    <cfRule type="cellIs" dxfId="9226" priority="4207" operator="equal">
      <formula>"Architecture, Structure"</formula>
    </cfRule>
    <cfRule type="cellIs" dxfId="9225" priority="4208" operator="equal">
      <formula>"Structure"</formula>
    </cfRule>
    <cfRule type="cellIs" dxfId="9224" priority="4209" operator="equal">
      <formula>"Protection Incendie"</formula>
    </cfRule>
    <cfRule type="cellIs" dxfId="9223" priority="4210" operator="equal">
      <formula>"Plomberie"</formula>
    </cfRule>
    <cfRule type="cellIs" dxfId="9222" priority="4211" operator="equal">
      <formula>"Protection incendie"</formula>
    </cfRule>
    <cfRule type="cellIs" dxfId="9221" priority="4213" operator="equal">
      <formula>"Civil"</formula>
    </cfRule>
    <cfRule type="cellIs" dxfId="9220" priority="4212" operator="equal">
      <formula>"Consultants Spécialité"</formula>
    </cfRule>
    <cfRule type="cellIs" dxfId="9219" priority="4214" operator="equal">
      <formula>"Électrique"</formula>
    </cfRule>
    <cfRule type="cellIs" dxfId="9218" priority="4215" operator="equal">
      <formula>"Mécanique (CAVC)"</formula>
    </cfRule>
    <cfRule type="cellIs" dxfId="9217" priority="4216" operator="equal">
      <formula>"Intérieur"</formula>
    </cfRule>
    <cfRule type="cellIs" dxfId="9216" priority="4217" operator="equal">
      <formula>"Architecture"</formula>
    </cfRule>
    <cfRule type="cellIs" dxfId="9215" priority="4218" operator="equal">
      <formula>"Électricité"</formula>
    </cfRule>
    <cfRule type="cellIs" dxfId="9214" priority="4219" operator="equal">
      <formula>"Méchanique (CAVC)"</formula>
    </cfRule>
    <cfRule type="cellIs" dxfId="9213" priority="4220" operator="equal">
      <formula>100</formula>
    </cfRule>
    <cfRule type="cellIs" dxfId="9212" priority="4204" operator="equal">
      <formula>"Architecture, Plomberie"</formula>
    </cfRule>
    <cfRule type="cellIs" dxfId="9211" priority="4205" operator="equal">
      <formula>"Architecture, Électrique"</formula>
    </cfRule>
    <cfRule type="cellIs" dxfId="9210" priority="4206" operator="equal">
      <formula>"Architecture, Mécanique"</formula>
    </cfRule>
  </conditionalFormatting>
  <conditionalFormatting sqref="G183:G185">
    <cfRule type="cellIs" dxfId="9209" priority="4187" operator="equal">
      <formula>"Architecture, Plomberie"</formula>
    </cfRule>
    <cfRule type="cellIs" dxfId="9208" priority="4188" operator="equal">
      <formula>"Architecture, Électrique"</formula>
    </cfRule>
    <cfRule type="cellIs" dxfId="9207" priority="4189" operator="equal">
      <formula>"Architecture, Mécanique"</formula>
    </cfRule>
    <cfRule type="cellIs" dxfId="9206" priority="4201" operator="equal">
      <formula>"Électricité"</formula>
    </cfRule>
    <cfRule type="cellIs" dxfId="9205" priority="4190" operator="equal">
      <formula>"Architecture, Structure"</formula>
    </cfRule>
    <cfRule type="cellIs" dxfId="9204" priority="4192" operator="equal">
      <formula>"Protection Incendie"</formula>
    </cfRule>
    <cfRule type="cellIs" dxfId="9203" priority="4200" operator="equal">
      <formula>"Architecture"</formula>
    </cfRule>
    <cfRule type="cellIs" dxfId="9202" priority="4193" operator="equal">
      <formula>"Plomberie"</formula>
    </cfRule>
    <cfRule type="cellIs" dxfId="9201" priority="4199" operator="equal">
      <formula>"Intérieur"</formula>
    </cfRule>
    <cfRule type="cellIs" dxfId="9200" priority="4198" operator="equal">
      <formula>"Mécanique (CAVC)"</formula>
    </cfRule>
    <cfRule type="cellIs" dxfId="9199" priority="4197" operator="equal">
      <formula>"Électrique"</formula>
    </cfRule>
    <cfRule type="cellIs" dxfId="9198" priority="4191" operator="equal">
      <formula>"Structure"</formula>
    </cfRule>
    <cfRule type="cellIs" dxfId="9197" priority="4196" operator="equal">
      <formula>"Civil"</formula>
    </cfRule>
    <cfRule type="cellIs" dxfId="9196" priority="4195" operator="equal">
      <formula>"Consultants Spécialité"</formula>
    </cfRule>
    <cfRule type="cellIs" dxfId="9195" priority="4202" operator="equal">
      <formula>"Méchanique (CAVC)"</formula>
    </cfRule>
    <cfRule type="cellIs" dxfId="9194" priority="4203" operator="equal">
      <formula>100</formula>
    </cfRule>
    <cfRule type="cellIs" dxfId="9193" priority="4194" operator="equal">
      <formula>"Protection incendie"</formula>
    </cfRule>
  </conditionalFormatting>
  <conditionalFormatting sqref="G210:G215">
    <cfRule type="cellIs" dxfId="9192" priority="3524" operator="equal">
      <formula>"Intérieur"</formula>
    </cfRule>
    <cfRule type="cellIs" dxfId="9191" priority="3525" operator="equal">
      <formula>"Architecture"</formula>
    </cfRule>
    <cfRule type="cellIs" dxfId="9190" priority="3526" operator="equal">
      <formula>"Électricité"</formula>
    </cfRule>
    <cfRule type="cellIs" dxfId="9189" priority="3527" operator="equal">
      <formula>"Méchanique (CAVC)"</formula>
    </cfRule>
    <cfRule type="cellIs" dxfId="9188" priority="3528" operator="equal">
      <formula>100</formula>
    </cfRule>
    <cfRule type="cellIs" dxfId="9187" priority="3523" operator="equal">
      <formula>"Mécanique (CAVC)"</formula>
    </cfRule>
    <cfRule type="cellIs" dxfId="9186" priority="3512" operator="equal">
      <formula>"Architecture, Plomberie"</formula>
    </cfRule>
    <cfRule type="cellIs" dxfId="9185" priority="3513" operator="equal">
      <formula>"Architecture, Électrique"</formula>
    </cfRule>
    <cfRule type="cellIs" dxfId="9184" priority="3514" operator="equal">
      <formula>"Architecture, Mécanique"</formula>
    </cfRule>
    <cfRule type="cellIs" dxfId="9183" priority="3515" operator="equal">
      <formula>"Architecture, Structure"</formula>
    </cfRule>
    <cfRule type="cellIs" dxfId="9182" priority="3516" operator="equal">
      <formula>"Structure"</formula>
    </cfRule>
    <cfRule type="cellIs" dxfId="9181" priority="3517" operator="equal">
      <formula>"Protection Incendie"</formula>
    </cfRule>
    <cfRule type="cellIs" dxfId="9180" priority="3518" operator="equal">
      <formula>"Plomberie"</formula>
    </cfRule>
    <cfRule type="cellIs" dxfId="9179" priority="3519" operator="equal">
      <formula>"Protection incendie"</formula>
    </cfRule>
    <cfRule type="cellIs" dxfId="9178" priority="3520" operator="equal">
      <formula>"Consultants Spécialité"</formula>
    </cfRule>
    <cfRule type="cellIs" dxfId="9177" priority="3521" operator="equal">
      <formula>"Civil"</formula>
    </cfRule>
    <cfRule type="cellIs" dxfId="9176" priority="3522" operator="equal">
      <formula>"Électrique"</formula>
    </cfRule>
  </conditionalFormatting>
  <conditionalFormatting sqref="G217:G222">
    <cfRule type="cellIs" dxfId="9175" priority="3857" operator="equal">
      <formula>"Électrique"</formula>
    </cfRule>
    <cfRule type="cellIs" dxfId="9174" priority="3855" operator="equal">
      <formula>"Consultants Spécialité"</formula>
    </cfRule>
    <cfRule type="cellIs" dxfId="9173" priority="3856" operator="equal">
      <formula>"Civil"</formula>
    </cfRule>
    <cfRule type="cellIs" dxfId="9172" priority="3854" operator="equal">
      <formula>"Protection incendie"</formula>
    </cfRule>
    <cfRule type="cellIs" dxfId="9171" priority="3853" operator="equal">
      <formula>"Plomberie"</formula>
    </cfRule>
    <cfRule type="cellIs" dxfId="9170" priority="3848" operator="equal">
      <formula>"Architecture, Électrique"</formula>
    </cfRule>
    <cfRule type="cellIs" dxfId="9169" priority="3852" operator="equal">
      <formula>"Protection Incendie"</formula>
    </cfRule>
    <cfRule type="cellIs" dxfId="9168" priority="3851" operator="equal">
      <formula>"Structure"</formula>
    </cfRule>
    <cfRule type="cellIs" dxfId="9167" priority="3850" operator="equal">
      <formula>"Architecture, Structure"</formula>
    </cfRule>
    <cfRule type="cellIs" dxfId="9166" priority="3849" operator="equal">
      <formula>"Architecture, Mécanique"</formula>
    </cfRule>
    <cfRule type="cellIs" dxfId="9165" priority="3847" operator="equal">
      <formula>"Architecture, Plomberie"</formula>
    </cfRule>
    <cfRule type="cellIs" dxfId="9164" priority="3862" operator="equal">
      <formula>"Méchanique (CAVC)"</formula>
    </cfRule>
    <cfRule type="cellIs" dxfId="9163" priority="3861" operator="equal">
      <formula>"Électricité"</formula>
    </cfRule>
    <cfRule type="cellIs" dxfId="9162" priority="3860" operator="equal">
      <formula>"Architecture"</formula>
    </cfRule>
    <cfRule type="cellIs" dxfId="9161" priority="3859" operator="equal">
      <formula>"Intérieur"</formula>
    </cfRule>
    <cfRule type="cellIs" dxfId="9160" priority="3858" operator="equal">
      <formula>"Mécanique (CAVC)"</formula>
    </cfRule>
    <cfRule type="cellIs" dxfId="9159" priority="3863" operator="equal">
      <formula>100</formula>
    </cfRule>
  </conditionalFormatting>
  <conditionalFormatting sqref="G237:G244">
    <cfRule type="cellIs" dxfId="9158" priority="4170" operator="equal">
      <formula>"Architecture, Plomberie"</formula>
    </cfRule>
    <cfRule type="cellIs" dxfId="9157" priority="4180" operator="equal">
      <formula>"Électrique"</formula>
    </cfRule>
    <cfRule type="cellIs" dxfId="9156" priority="4171" operator="equal">
      <formula>"Architecture, Électrique"</formula>
    </cfRule>
    <cfRule type="cellIs" dxfId="9155" priority="4172" operator="equal">
      <formula>"Architecture, Mécanique"</formula>
    </cfRule>
    <cfRule type="cellIs" dxfId="9154" priority="4173" operator="equal">
      <formula>"Architecture, Structure"</formula>
    </cfRule>
    <cfRule type="cellIs" dxfId="9153" priority="4176" operator="equal">
      <formula>"Plomberie"</formula>
    </cfRule>
    <cfRule type="cellIs" dxfId="9152" priority="4177" operator="equal">
      <formula>"Protection incendie"</formula>
    </cfRule>
    <cfRule type="cellIs" dxfId="9151" priority="4178" operator="equal">
      <formula>"Consultants Spécialité"</formula>
    </cfRule>
    <cfRule type="cellIs" dxfId="9150" priority="4179" operator="equal">
      <formula>"Civil"</formula>
    </cfRule>
    <cfRule type="cellIs" dxfId="9149" priority="4181" operator="equal">
      <formula>"Mécanique (CAVC)"</formula>
    </cfRule>
    <cfRule type="cellIs" dxfId="9148" priority="4182" operator="equal">
      <formula>"Intérieur"</formula>
    </cfRule>
    <cfRule type="cellIs" dxfId="9147" priority="4183" operator="equal">
      <formula>"Architecture"</formula>
    </cfRule>
    <cfRule type="cellIs" dxfId="9146" priority="4184" operator="equal">
      <formula>"Électricité"</formula>
    </cfRule>
    <cfRule type="cellIs" dxfId="9145" priority="4185" operator="equal">
      <formula>"Méchanique (CAVC)"</formula>
    </cfRule>
    <cfRule type="cellIs" dxfId="9144" priority="4186" operator="equal">
      <formula>100</formula>
    </cfRule>
    <cfRule type="cellIs" dxfId="9143" priority="4174" operator="equal">
      <formula>"Structure"</formula>
    </cfRule>
    <cfRule type="cellIs" dxfId="9142" priority="4175" operator="equal">
      <formula>"Protection Incendie"</formula>
    </cfRule>
  </conditionalFormatting>
  <conditionalFormatting sqref="G246:G252">
    <cfRule type="cellIs" dxfId="9141" priority="3836" operator="equal">
      <formula>"Plomberie"</formula>
    </cfRule>
    <cfRule type="cellIs" dxfId="9140" priority="3837" operator="equal">
      <formula>"Protection incendie"</formula>
    </cfRule>
    <cfRule type="cellIs" dxfId="9139" priority="3838" operator="equal">
      <formula>"Consultants Spécialité"</formula>
    </cfRule>
    <cfRule type="cellIs" dxfId="9138" priority="3839" operator="equal">
      <formula>"Civil"</formula>
    </cfRule>
    <cfRule type="cellIs" dxfId="9137" priority="3840" operator="equal">
      <formula>"Électrique"</formula>
    </cfRule>
    <cfRule type="cellIs" dxfId="9136" priority="3841" operator="equal">
      <formula>"Mécanique (CAVC)"</formula>
    </cfRule>
    <cfRule type="cellIs" dxfId="9135" priority="3842" operator="equal">
      <formula>"Intérieur"</formula>
    </cfRule>
    <cfRule type="cellIs" dxfId="9134" priority="3843" operator="equal">
      <formula>"Architecture"</formula>
    </cfRule>
    <cfRule type="cellIs" dxfId="9133" priority="3844" operator="equal">
      <formula>"Électricité"</formula>
    </cfRule>
    <cfRule type="cellIs" dxfId="9132" priority="3845" operator="equal">
      <formula>"Méchanique (CAVC)"</formula>
    </cfRule>
    <cfRule type="cellIs" dxfId="9131" priority="3846" operator="equal">
      <formula>100</formula>
    </cfRule>
    <cfRule type="cellIs" dxfId="9130" priority="3830" operator="equal">
      <formula>"Architecture, Plomberie"</formula>
    </cfRule>
    <cfRule type="cellIs" dxfId="9129" priority="3831" operator="equal">
      <formula>"Architecture, Électrique"</formula>
    </cfRule>
    <cfRule type="cellIs" dxfId="9128" priority="3832" operator="equal">
      <formula>"Architecture, Mécanique"</formula>
    </cfRule>
    <cfRule type="cellIs" dxfId="9127" priority="3833" operator="equal">
      <formula>"Architecture, Structure"</formula>
    </cfRule>
    <cfRule type="cellIs" dxfId="9126" priority="3834" operator="equal">
      <formula>"Structure"</formula>
    </cfRule>
    <cfRule type="cellIs" dxfId="9125" priority="3835" operator="equal">
      <formula>"Protection Incendie"</formula>
    </cfRule>
  </conditionalFormatting>
  <conditionalFormatting sqref="G258:G267">
    <cfRule type="cellIs" dxfId="9124" priority="412" operator="equal">
      <formula>"Architecture, Électrique"</formula>
    </cfRule>
    <cfRule type="cellIs" dxfId="9123" priority="413" operator="equal">
      <formula>"Architecture, Mécanique"</formula>
    </cfRule>
    <cfRule type="cellIs" dxfId="9122" priority="414" operator="equal">
      <formula>"Architecture, Structure"</formula>
    </cfRule>
    <cfRule type="cellIs" dxfId="9121" priority="415" operator="equal">
      <formula>"Structure"</formula>
    </cfRule>
    <cfRule type="cellIs" dxfId="9120" priority="416" operator="equal">
      <formula>"Protection Incendie"</formula>
    </cfRule>
    <cfRule type="cellIs" dxfId="9119" priority="417" operator="equal">
      <formula>"Plomberie"</formula>
    </cfRule>
    <cfRule type="cellIs" dxfId="9118" priority="418" operator="equal">
      <formula>"Protection incendie"</formula>
    </cfRule>
    <cfRule type="cellIs" dxfId="9117" priority="419" operator="equal">
      <formula>"Consultants Spécialité"</formula>
    </cfRule>
    <cfRule type="cellIs" dxfId="9116" priority="420" operator="equal">
      <formula>"Civil"</formula>
    </cfRule>
    <cfRule type="cellIs" dxfId="9115" priority="421" operator="equal">
      <formula>"Électrique"</formula>
    </cfRule>
    <cfRule type="cellIs" dxfId="9114" priority="422" operator="equal">
      <formula>"Mécanique (CAVC)"</formula>
    </cfRule>
    <cfRule type="cellIs" dxfId="9113" priority="424" operator="equal">
      <formula>"Architecture"</formula>
    </cfRule>
    <cfRule type="cellIs" dxfId="9112" priority="411" operator="equal">
      <formula>"Architecture, Plomberie"</formula>
    </cfRule>
    <cfRule type="cellIs" dxfId="9111" priority="423" operator="equal">
      <formula>"Intérieur"</formula>
    </cfRule>
    <cfRule type="cellIs" dxfId="9110" priority="425" operator="equal">
      <formula>"Électricité"</formula>
    </cfRule>
    <cfRule type="cellIs" dxfId="9109" priority="426" operator="equal">
      <formula>"Méchanique (CAVC)"</formula>
    </cfRule>
    <cfRule type="cellIs" dxfId="9108" priority="427" operator="equal">
      <formula>100</formula>
    </cfRule>
  </conditionalFormatting>
  <conditionalFormatting sqref="G269:G275">
    <cfRule type="cellIs" dxfId="9107" priority="3507" operator="equal">
      <formula>"Intérieur"</formula>
    </cfRule>
    <cfRule type="cellIs" dxfId="9106" priority="3496" operator="equal">
      <formula>"Architecture, Électrique"</formula>
    </cfRule>
    <cfRule type="cellIs" dxfId="9105" priority="3503" operator="equal">
      <formula>"Consultants Spécialité"</formula>
    </cfRule>
    <cfRule type="cellIs" dxfId="9104" priority="3502" operator="equal">
      <formula>"Protection incendie"</formula>
    </cfRule>
    <cfRule type="cellIs" dxfId="9103" priority="3501" operator="equal">
      <formula>"Plomberie"</formula>
    </cfRule>
    <cfRule type="cellIs" dxfId="9102" priority="3500" operator="equal">
      <formula>"Protection Incendie"</formula>
    </cfRule>
    <cfRule type="cellIs" dxfId="9101" priority="3499" operator="equal">
      <formula>"Structure"</formula>
    </cfRule>
    <cfRule type="cellIs" dxfId="9100" priority="3498" operator="equal">
      <formula>"Architecture, Structure"</formula>
    </cfRule>
    <cfRule type="cellIs" dxfId="9099" priority="3497" operator="equal">
      <formula>"Architecture, Mécanique"</formula>
    </cfRule>
    <cfRule type="cellIs" dxfId="9098" priority="3495" operator="equal">
      <formula>"Architecture, Plomberie"</formula>
    </cfRule>
    <cfRule type="cellIs" dxfId="9097" priority="3506" operator="equal">
      <formula>"Mécanique (CAVC)"</formula>
    </cfRule>
    <cfRule type="cellIs" dxfId="9096" priority="3505" operator="equal">
      <formula>"Électrique"</formula>
    </cfRule>
    <cfRule type="cellIs" dxfId="9095" priority="3504" operator="equal">
      <formula>"Civil"</formula>
    </cfRule>
    <cfRule type="cellIs" dxfId="9094" priority="3511" operator="equal">
      <formula>100</formula>
    </cfRule>
    <cfRule type="cellIs" dxfId="9093" priority="3510" operator="equal">
      <formula>"Méchanique (CAVC)"</formula>
    </cfRule>
    <cfRule type="cellIs" dxfId="9092" priority="3509" operator="equal">
      <formula>"Électricité"</formula>
    </cfRule>
    <cfRule type="cellIs" dxfId="9091" priority="3508" operator="equal">
      <formula>"Architecture"</formula>
    </cfRule>
  </conditionalFormatting>
  <conditionalFormatting sqref="G277:G284">
    <cfRule type="cellIs" dxfId="9090" priority="3829" operator="equal">
      <formula>100</formula>
    </cfRule>
    <cfRule type="cellIs" dxfId="9089" priority="3815" operator="equal">
      <formula>"Architecture, Mécanique"</formula>
    </cfRule>
    <cfRule type="cellIs" dxfId="9088" priority="3817" operator="equal">
      <formula>"Structure"</formula>
    </cfRule>
    <cfRule type="cellIs" dxfId="9087" priority="3821" operator="equal">
      <formula>"Consultants Spécialité"</formula>
    </cfRule>
    <cfRule type="cellIs" dxfId="9086" priority="3816" operator="equal">
      <formula>"Architecture, Structure"</formula>
    </cfRule>
    <cfRule type="cellIs" dxfId="9085" priority="3823" operator="equal">
      <formula>"Électrique"</formula>
    </cfRule>
    <cfRule type="cellIs" dxfId="9084" priority="3826" operator="equal">
      <formula>"Architecture"</formula>
    </cfRule>
    <cfRule type="cellIs" dxfId="9083" priority="3824" operator="equal">
      <formula>"Mécanique (CAVC)"</formula>
    </cfRule>
    <cfRule type="cellIs" dxfId="9082" priority="3825" operator="equal">
      <formula>"Intérieur"</formula>
    </cfRule>
    <cfRule type="cellIs" dxfId="9081" priority="3819" operator="equal">
      <formula>"Plomberie"</formula>
    </cfRule>
    <cfRule type="cellIs" dxfId="9080" priority="3818" operator="equal">
      <formula>"Protection Incendie"</formula>
    </cfRule>
    <cfRule type="cellIs" dxfId="9079" priority="3820" operator="equal">
      <formula>"Protection incendie"</formula>
    </cfRule>
    <cfRule type="cellIs" dxfId="9078" priority="3814" operator="equal">
      <formula>"Architecture, Électrique"</formula>
    </cfRule>
    <cfRule type="cellIs" dxfId="9077" priority="3813" operator="equal">
      <formula>"Architecture, Plomberie"</formula>
    </cfRule>
    <cfRule type="cellIs" dxfId="9076" priority="3827" operator="equal">
      <formula>"Électricité"</formula>
    </cfRule>
    <cfRule type="cellIs" dxfId="9075" priority="3828" operator="equal">
      <formula>"Méchanique (CAVC)"</formula>
    </cfRule>
    <cfRule type="cellIs" dxfId="9074" priority="3822" operator="equal">
      <formula>"Civil"</formula>
    </cfRule>
  </conditionalFormatting>
  <conditionalFormatting sqref="G286:G289">
    <cfRule type="cellIs" dxfId="9073" priority="4156" operator="equal">
      <formula>"Architecture, Structure"</formula>
    </cfRule>
    <cfRule type="cellIs" dxfId="9072" priority="4153" operator="equal">
      <formula>"Architecture, Plomberie"</formula>
    </cfRule>
    <cfRule type="cellIs" dxfId="9071" priority="4154" operator="equal">
      <formula>"Architecture, Électrique"</formula>
    </cfRule>
    <cfRule type="cellIs" dxfId="9070" priority="4155" operator="equal">
      <formula>"Architecture, Mécanique"</formula>
    </cfRule>
    <cfRule type="cellIs" dxfId="9069" priority="4157" operator="equal">
      <formula>"Structure"</formula>
    </cfRule>
    <cfRule type="cellIs" dxfId="9068" priority="4158" operator="equal">
      <formula>"Protection Incendie"</formula>
    </cfRule>
    <cfRule type="cellIs" dxfId="9067" priority="4159" operator="equal">
      <formula>"Plomberie"</formula>
    </cfRule>
    <cfRule type="cellIs" dxfId="9066" priority="4160" operator="equal">
      <formula>"Protection incendie"</formula>
    </cfRule>
    <cfRule type="cellIs" dxfId="9065" priority="4161" operator="equal">
      <formula>"Consultants Spécialité"</formula>
    </cfRule>
    <cfRule type="cellIs" dxfId="9064" priority="4162" operator="equal">
      <formula>"Civil"</formula>
    </cfRule>
    <cfRule type="cellIs" dxfId="9063" priority="4163" operator="equal">
      <formula>"Électrique"</formula>
    </cfRule>
    <cfRule type="cellIs" dxfId="9062" priority="4165" operator="equal">
      <formula>"Intérieur"</formula>
    </cfRule>
    <cfRule type="cellIs" dxfId="9061" priority="4166" operator="equal">
      <formula>"Architecture"</formula>
    </cfRule>
    <cfRule type="cellIs" dxfId="9060" priority="4167" operator="equal">
      <formula>"Électricité"</formula>
    </cfRule>
    <cfRule type="cellIs" dxfId="9059" priority="4168" operator="equal">
      <formula>"Méchanique (CAVC)"</formula>
    </cfRule>
    <cfRule type="cellIs" dxfId="9058" priority="4169" operator="equal">
      <formula>100</formula>
    </cfRule>
    <cfRule type="cellIs" dxfId="9057" priority="4164" operator="equal">
      <formula>"Mécanique (CAVC)"</formula>
    </cfRule>
  </conditionalFormatting>
  <conditionalFormatting sqref="G291:G298">
    <cfRule type="cellIs" dxfId="9056" priority="3810" operator="equal">
      <formula>"Électricité"</formula>
    </cfRule>
    <cfRule type="cellIs" dxfId="9055" priority="3808" operator="equal">
      <formula>"Intérieur"</formula>
    </cfRule>
    <cfRule type="cellIs" dxfId="9054" priority="3801" operator="equal">
      <formula>"Protection Incendie"</formula>
    </cfRule>
    <cfRule type="cellIs" dxfId="9053" priority="3799" operator="equal">
      <formula>"Architecture, Structure"</formula>
    </cfRule>
    <cfRule type="cellIs" dxfId="9052" priority="3798" operator="equal">
      <formula>"Architecture, Mécanique"</formula>
    </cfRule>
    <cfRule type="cellIs" dxfId="9051" priority="3811" operator="equal">
      <formula>"Méchanique (CAVC)"</formula>
    </cfRule>
    <cfRule type="cellIs" dxfId="9050" priority="3804" operator="equal">
      <formula>"Consultants Spécialité"</formula>
    </cfRule>
    <cfRule type="cellIs" dxfId="9049" priority="3797" operator="equal">
      <formula>"Architecture, Électrique"</formula>
    </cfRule>
    <cfRule type="cellIs" dxfId="9048" priority="3809" operator="equal">
      <formula>"Architecture"</formula>
    </cfRule>
    <cfRule type="cellIs" dxfId="9047" priority="3807" operator="equal">
      <formula>"Mécanique (CAVC)"</formula>
    </cfRule>
    <cfRule type="cellIs" dxfId="9046" priority="3806" operator="equal">
      <formula>"Électrique"</formula>
    </cfRule>
    <cfRule type="cellIs" dxfId="9045" priority="3805" operator="equal">
      <formula>"Civil"</formula>
    </cfRule>
    <cfRule type="cellIs" dxfId="9044" priority="3800" operator="equal">
      <formula>"Structure"</formula>
    </cfRule>
    <cfRule type="cellIs" dxfId="9043" priority="3803" operator="equal">
      <formula>"Protection incendie"</formula>
    </cfRule>
    <cfRule type="cellIs" dxfId="9042" priority="3796" operator="equal">
      <formula>"Architecture, Plomberie"</formula>
    </cfRule>
    <cfRule type="cellIs" dxfId="9041" priority="3802" operator="equal">
      <formula>"Plomberie"</formula>
    </cfRule>
    <cfRule type="cellIs" dxfId="9040" priority="3812" operator="equal">
      <formula>100</formula>
    </cfRule>
  </conditionalFormatting>
  <conditionalFormatting sqref="G307:G308">
    <cfRule type="cellIs" dxfId="9039" priority="3794" operator="equal">
      <formula>"Méchanique (CAVC)"</formula>
    </cfRule>
    <cfRule type="cellIs" dxfId="9038" priority="3793" operator="equal">
      <formula>"Électricité"</formula>
    </cfRule>
    <cfRule type="cellIs" dxfId="9037" priority="3792" operator="equal">
      <formula>"Architecture"</formula>
    </cfRule>
    <cfRule type="cellIs" dxfId="9036" priority="3791" operator="equal">
      <formula>"Intérieur"</formula>
    </cfRule>
    <cfRule type="cellIs" dxfId="9035" priority="3790" operator="equal">
      <formula>"Mécanique (CAVC)"</formula>
    </cfRule>
    <cfRule type="cellIs" dxfId="9034" priority="3795" operator="equal">
      <formula>100</formula>
    </cfRule>
    <cfRule type="cellIs" dxfId="9033" priority="3789" operator="equal">
      <formula>"Électrique"</formula>
    </cfRule>
    <cfRule type="cellIs" dxfId="9032" priority="3779" operator="equal">
      <formula>"Architecture, Plomberie"</formula>
    </cfRule>
    <cfRule type="cellIs" dxfId="9031" priority="3780" operator="equal">
      <formula>"Architecture, Électrique"</formula>
    </cfRule>
    <cfRule type="cellIs" dxfId="9030" priority="3781" operator="equal">
      <formula>"Architecture, Mécanique"</formula>
    </cfRule>
    <cfRule type="cellIs" dxfId="9029" priority="3782" operator="equal">
      <formula>"Architecture, Structure"</formula>
    </cfRule>
    <cfRule type="cellIs" dxfId="9028" priority="3783" operator="equal">
      <formula>"Structure"</formula>
    </cfRule>
    <cfRule type="cellIs" dxfId="9027" priority="3787" operator="equal">
      <formula>"Consultants Spécialité"</formula>
    </cfRule>
    <cfRule type="cellIs" dxfId="9026" priority="3784" operator="equal">
      <formula>"Protection Incendie"</formula>
    </cfRule>
    <cfRule type="cellIs" dxfId="9025" priority="3785" operator="equal">
      <formula>"Plomberie"</formula>
    </cfRule>
    <cfRule type="cellIs" dxfId="9024" priority="3786" operator="equal">
      <formula>"Protection incendie"</formula>
    </cfRule>
    <cfRule type="cellIs" dxfId="9023" priority="3788" operator="equal">
      <formula>"Civil"</formula>
    </cfRule>
  </conditionalFormatting>
  <conditionalFormatting sqref="G325:G328">
    <cfRule type="cellIs" dxfId="9022" priority="3485" operator="equal">
      <formula>"Consultants Spécialité"</formula>
    </cfRule>
    <cfRule type="cellIs" dxfId="9021" priority="3486" operator="equal">
      <formula>"Civil"</formula>
    </cfRule>
    <cfRule type="cellIs" dxfId="9020" priority="3487" operator="equal">
      <formula>"Électrique"</formula>
    </cfRule>
    <cfRule type="cellIs" dxfId="9019" priority="3488" operator="equal">
      <formula>"Mécanique (CAVC)"</formula>
    </cfRule>
    <cfRule type="cellIs" dxfId="9018" priority="3477" operator="equal">
      <formula>"Architecture, Plomberie"</formula>
    </cfRule>
    <cfRule type="cellIs" dxfId="9017" priority="3491" operator="equal">
      <formula>"Électricité"</formula>
    </cfRule>
    <cfRule type="cellIs" dxfId="9016" priority="3489" operator="equal">
      <formula>"Intérieur"</formula>
    </cfRule>
    <cfRule type="cellIs" dxfId="9015" priority="3492" operator="equal">
      <formula>"Méchanique (CAVC)"</formula>
    </cfRule>
    <cfRule type="cellIs" dxfId="9014" priority="3493" operator="equal">
      <formula>100</formula>
    </cfRule>
    <cfRule type="cellIs" dxfId="9013" priority="3478" operator="equal">
      <formula>"Architecture, Électrique"</formula>
    </cfRule>
    <cfRule type="cellIs" dxfId="9012" priority="3479" operator="equal">
      <formula>"Architecture, Mécanique"</formula>
    </cfRule>
    <cfRule type="cellIs" dxfId="9011" priority="3480" operator="equal">
      <formula>"Architecture, Structure"</formula>
    </cfRule>
    <cfRule type="cellIs" dxfId="9010" priority="3481" operator="equal">
      <formula>"Structure"</formula>
    </cfRule>
    <cfRule type="cellIs" dxfId="9009" priority="3482" operator="equal">
      <formula>"Protection Incendie"</formula>
    </cfRule>
    <cfRule type="cellIs" dxfId="9008" priority="3483" operator="equal">
      <formula>"Plomberie"</formula>
    </cfRule>
    <cfRule type="cellIs" dxfId="9007" priority="3484" operator="equal">
      <formula>"Protection incendie"</formula>
    </cfRule>
    <cfRule type="cellIs" dxfId="9006" priority="3490" operator="equal">
      <formula>"Architecture"</formula>
    </cfRule>
  </conditionalFormatting>
  <conditionalFormatting sqref="G341:G348">
    <cfRule type="cellIs" dxfId="9005" priority="3469" operator="equal">
      <formula>"Électrique"</formula>
    </cfRule>
    <cfRule type="cellIs" dxfId="9004" priority="3463" operator="equal">
      <formula>"Structure"</formula>
    </cfRule>
    <cfRule type="cellIs" dxfId="9003" priority="3464" operator="equal">
      <formula>"Protection Incendie"</formula>
    </cfRule>
    <cfRule type="cellIs" dxfId="9002" priority="3465" operator="equal">
      <formula>"Plomberie"</formula>
    </cfRule>
    <cfRule type="cellIs" dxfId="9001" priority="3466" operator="equal">
      <formula>"Protection incendie"</formula>
    </cfRule>
    <cfRule type="cellIs" dxfId="9000" priority="3468" operator="equal">
      <formula>"Civil"</formula>
    </cfRule>
    <cfRule type="cellIs" dxfId="8999" priority="3467" operator="equal">
      <formula>"Consultants Spécialité"</formula>
    </cfRule>
    <cfRule type="cellIs" dxfId="8998" priority="3459" operator="equal">
      <formula>"Architecture, Plomberie"</formula>
    </cfRule>
    <cfRule type="cellIs" dxfId="8997" priority="3472" operator="equal">
      <formula>"Architecture"</formula>
    </cfRule>
    <cfRule type="cellIs" dxfId="8996" priority="3460" operator="equal">
      <formula>"Architecture, Électrique"</formula>
    </cfRule>
    <cfRule type="cellIs" dxfId="8995" priority="3461" operator="equal">
      <formula>"Architecture, Mécanique"</formula>
    </cfRule>
    <cfRule type="cellIs" dxfId="8994" priority="3462" operator="equal">
      <formula>"Architecture, Structure"</formula>
    </cfRule>
    <cfRule type="cellIs" dxfId="8993" priority="3475" operator="equal">
      <formula>100</formula>
    </cfRule>
    <cfRule type="cellIs" dxfId="8992" priority="3474" operator="equal">
      <formula>"Méchanique (CAVC)"</formula>
    </cfRule>
    <cfRule type="cellIs" dxfId="8991" priority="3473" operator="equal">
      <formula>"Électricité"</formula>
    </cfRule>
    <cfRule type="cellIs" dxfId="8990" priority="3471" operator="equal">
      <formula>"Intérieur"</formula>
    </cfRule>
    <cfRule type="cellIs" dxfId="8989" priority="3470" operator="equal">
      <formula>"Mécanique (CAVC)"</formula>
    </cfRule>
  </conditionalFormatting>
  <conditionalFormatting sqref="G349">
    <cfRule type="containsText" dxfId="8988" priority="3622" operator="containsText" text="Mécanique">
      <formula>NOT(ISERROR(SEARCH("Mécanique",G349)))</formula>
    </cfRule>
    <cfRule type="containsText" dxfId="8987" priority="3625" operator="containsText" text="CIVIL">
      <formula>NOT(ISERROR(SEARCH("CIVIL",G349)))</formula>
    </cfRule>
    <cfRule type="containsText" dxfId="8986" priority="3621" operator="containsText" text="Ventilation">
      <formula>NOT(ISERROR(SEARCH("Ventilation",G349)))</formula>
    </cfRule>
    <cfRule type="containsText" dxfId="8985" priority="3618" operator="containsText" text="Électricité">
      <formula>NOT(ISERROR(SEARCH("Électricité",G349)))</formula>
    </cfRule>
    <cfRule type="containsText" dxfId="8984" priority="3620" operator="containsText" text="Plomberie">
      <formula>NOT(ISERROR(SEARCH("Plomberie",G349)))</formula>
    </cfRule>
    <cfRule type="containsText" dxfId="8983" priority="3619" operator="containsText" text="Protection">
      <formula>NOT(ISERROR(SEARCH("Protection",G349)))</formula>
    </cfRule>
    <cfRule type="containsText" dxfId="8982" priority="3624" operator="containsText" text="Architecture">
      <formula>NOT(ISERROR(SEARCH("Architecture",G349)))</formula>
    </cfRule>
    <cfRule type="containsText" dxfId="8981" priority="3623" operator="containsText" text="Structure">
      <formula>NOT(ISERROR(SEARCH("Structure",G349)))</formula>
    </cfRule>
  </conditionalFormatting>
  <conditionalFormatting sqref="G351:G359">
    <cfRule type="cellIs" dxfId="8980" priority="3452" operator="equal">
      <formula>"Mécanique (CAVC)"</formula>
    </cfRule>
    <cfRule type="cellIs" dxfId="8979" priority="3446" operator="equal">
      <formula>"Protection Incendie"</formula>
    </cfRule>
    <cfRule type="cellIs" dxfId="8978" priority="3447" operator="equal">
      <formula>"Plomberie"</formula>
    </cfRule>
    <cfRule type="cellIs" dxfId="8977" priority="3448" operator="equal">
      <formula>"Protection incendie"</formula>
    </cfRule>
    <cfRule type="cellIs" dxfId="8976" priority="3456" operator="equal">
      <formula>"Méchanique (CAVC)"</formula>
    </cfRule>
    <cfRule type="cellIs" dxfId="8975" priority="3449" operator="equal">
      <formula>"Consultants Spécialité"</formula>
    </cfRule>
    <cfRule type="cellIs" dxfId="8974" priority="3457" operator="equal">
      <formula>100</formula>
    </cfRule>
    <cfRule type="cellIs" dxfId="8973" priority="3454" operator="equal">
      <formula>"Architecture"</formula>
    </cfRule>
    <cfRule type="cellIs" dxfId="8972" priority="3453" operator="equal">
      <formula>"Intérieur"</formula>
    </cfRule>
    <cfRule type="cellIs" dxfId="8971" priority="3455" operator="equal">
      <formula>"Électricité"</formula>
    </cfRule>
    <cfRule type="cellIs" dxfId="8970" priority="3451" operator="equal">
      <formula>"Électrique"</formula>
    </cfRule>
    <cfRule type="cellIs" dxfId="8969" priority="3450" operator="equal">
      <formula>"Civil"</formula>
    </cfRule>
    <cfRule type="cellIs" dxfId="8968" priority="3445" operator="equal">
      <formula>"Structure"</formula>
    </cfRule>
    <cfRule type="cellIs" dxfId="8967" priority="3444" operator="equal">
      <formula>"Architecture, Structure"</formula>
    </cfRule>
    <cfRule type="cellIs" dxfId="8966" priority="3443" operator="equal">
      <formula>"Architecture, Mécanique"</formula>
    </cfRule>
    <cfRule type="cellIs" dxfId="8965" priority="3442" operator="equal">
      <formula>"Architecture, Électrique"</formula>
    </cfRule>
    <cfRule type="cellIs" dxfId="8964" priority="3441" operator="equal">
      <formula>"Architecture, Plomberie"</formula>
    </cfRule>
  </conditionalFormatting>
  <conditionalFormatting sqref="G405">
    <cfRule type="containsText" dxfId="8963" priority="3616" operator="containsText" text="Architecture">
      <formula>NOT(ISERROR(SEARCH("Architecture",G405)))</formula>
    </cfRule>
    <cfRule type="containsText" dxfId="8962" priority="3615" operator="containsText" text="Structure">
      <formula>NOT(ISERROR(SEARCH("Structure",G405)))</formula>
    </cfRule>
    <cfRule type="containsText" dxfId="8961" priority="3614" operator="containsText" text="Mécanique">
      <formula>NOT(ISERROR(SEARCH("Mécanique",G405)))</formula>
    </cfRule>
    <cfRule type="containsText" dxfId="8960" priority="3612" operator="containsText" text="Plomberie">
      <formula>NOT(ISERROR(SEARCH("Plomberie",G405)))</formula>
    </cfRule>
    <cfRule type="containsText" dxfId="8959" priority="3613" operator="containsText" text="Ventilation">
      <formula>NOT(ISERROR(SEARCH("Ventilation",G405)))</formula>
    </cfRule>
    <cfRule type="containsText" dxfId="8958" priority="3611" operator="containsText" text="Protection">
      <formula>NOT(ISERROR(SEARCH("Protection",G405)))</formula>
    </cfRule>
    <cfRule type="containsText" dxfId="8957" priority="3610" operator="containsText" text="Électricité">
      <formula>NOT(ISERROR(SEARCH("Électricité",G405)))</formula>
    </cfRule>
    <cfRule type="containsText" dxfId="8956" priority="3617" operator="containsText" text="CIVIL">
      <formula>NOT(ISERROR(SEARCH("CIVIL",G405)))</formula>
    </cfRule>
  </conditionalFormatting>
  <conditionalFormatting sqref="G407:G410">
    <cfRule type="cellIs" dxfId="8955" priority="4140" operator="equal">
      <formula>"Structure"</formula>
    </cfRule>
    <cfRule type="cellIs" dxfId="8954" priority="4147" operator="equal">
      <formula>"Mécanique (CAVC)"</formula>
    </cfRule>
    <cfRule type="cellIs" dxfId="8953" priority="4148" operator="equal">
      <formula>"Intérieur"</formula>
    </cfRule>
    <cfRule type="cellIs" dxfId="8952" priority="4149" operator="equal">
      <formula>"Architecture"</formula>
    </cfRule>
    <cfRule type="cellIs" dxfId="8951" priority="4150" operator="equal">
      <formula>"Électricité"</formula>
    </cfRule>
    <cfRule type="cellIs" dxfId="8950" priority="4136" operator="equal">
      <formula>"Architecture, Plomberie"</formula>
    </cfRule>
    <cfRule type="cellIs" dxfId="8949" priority="4138" operator="equal">
      <formula>"Architecture, Mécanique"</formula>
    </cfRule>
    <cfRule type="cellIs" dxfId="8948" priority="4139" operator="equal">
      <formula>"Architecture, Structure"</formula>
    </cfRule>
    <cfRule type="cellIs" dxfId="8947" priority="4141" operator="equal">
      <formula>"Protection Incendie"</formula>
    </cfRule>
    <cfRule type="cellIs" dxfId="8946" priority="4142" operator="equal">
      <formula>"Plomberie"</formula>
    </cfRule>
    <cfRule type="cellIs" dxfId="8945" priority="4143" operator="equal">
      <formula>"Protection incendie"</formula>
    </cfRule>
    <cfRule type="cellIs" dxfId="8944" priority="4137" operator="equal">
      <formula>"Architecture, Électrique"</formula>
    </cfRule>
    <cfRule type="cellIs" dxfId="8943" priority="4144" operator="equal">
      <formula>"Consultants Spécialité"</formula>
    </cfRule>
    <cfRule type="cellIs" dxfId="8942" priority="4145" operator="equal">
      <formula>"Civil"</formula>
    </cfRule>
    <cfRule type="cellIs" dxfId="8941" priority="4146" operator="equal">
      <formula>"Électrique"</formula>
    </cfRule>
    <cfRule type="cellIs" dxfId="8940" priority="4152" operator="equal">
      <formula>100</formula>
    </cfRule>
    <cfRule type="cellIs" dxfId="8939" priority="4151" operator="equal">
      <formula>"Méchanique (CAVC)"</formula>
    </cfRule>
  </conditionalFormatting>
  <conditionalFormatting sqref="G412:G414">
    <cfRule type="cellIs" dxfId="8938" priority="4120" operator="equal">
      <formula>"Architecture, Électrique"</formula>
    </cfRule>
    <cfRule type="cellIs" dxfId="8937" priority="4121" operator="equal">
      <formula>"Architecture, Mécanique"</formula>
    </cfRule>
    <cfRule type="cellIs" dxfId="8936" priority="4122" operator="equal">
      <formula>"Architecture, Structure"</formula>
    </cfRule>
    <cfRule type="cellIs" dxfId="8935" priority="4123" operator="equal">
      <formula>"Structure"</formula>
    </cfRule>
    <cfRule type="cellIs" dxfId="8934" priority="4124" operator="equal">
      <formula>"Protection Incendie"</formula>
    </cfRule>
    <cfRule type="cellIs" dxfId="8933" priority="4125" operator="equal">
      <formula>"Plomberie"</formula>
    </cfRule>
    <cfRule type="cellIs" dxfId="8932" priority="4126" operator="equal">
      <formula>"Protection incendie"</formula>
    </cfRule>
    <cfRule type="cellIs" dxfId="8931" priority="4127" operator="equal">
      <formula>"Consultants Spécialité"</formula>
    </cfRule>
    <cfRule type="cellIs" dxfId="8930" priority="4128" operator="equal">
      <formula>"Civil"</formula>
    </cfRule>
    <cfRule type="cellIs" dxfId="8929" priority="4129" operator="equal">
      <formula>"Électrique"</formula>
    </cfRule>
    <cfRule type="cellIs" dxfId="8928" priority="4130" operator="equal">
      <formula>"Mécanique (CAVC)"</formula>
    </cfRule>
    <cfRule type="cellIs" dxfId="8927" priority="4131" operator="equal">
      <formula>"Intérieur"</formula>
    </cfRule>
    <cfRule type="cellIs" dxfId="8926" priority="4132" operator="equal">
      <formula>"Architecture"</formula>
    </cfRule>
    <cfRule type="cellIs" dxfId="8925" priority="4133" operator="equal">
      <formula>"Électricité"</formula>
    </cfRule>
    <cfRule type="cellIs" dxfId="8924" priority="4134" operator="equal">
      <formula>"Méchanique (CAVC)"</formula>
    </cfRule>
    <cfRule type="cellIs" dxfId="8923" priority="4135" operator="equal">
      <formula>100</formula>
    </cfRule>
    <cfRule type="cellIs" dxfId="8922" priority="4119" operator="equal">
      <formula>"Architecture, Plomberie"</formula>
    </cfRule>
  </conditionalFormatting>
  <conditionalFormatting sqref="G416:G421">
    <cfRule type="cellIs" dxfId="8921" priority="4116" operator="equal">
      <formula>"Électricité"</formula>
    </cfRule>
    <cfRule type="cellIs" dxfId="8920" priority="4117" operator="equal">
      <formula>"Méchanique (CAVC)"</formula>
    </cfRule>
    <cfRule type="cellIs" dxfId="8919" priority="4104" operator="equal">
      <formula>"Architecture, Mécanique"</formula>
    </cfRule>
    <cfRule type="cellIs" dxfId="8918" priority="4115" operator="equal">
      <formula>"Architecture"</formula>
    </cfRule>
    <cfRule type="cellIs" dxfId="8917" priority="4114" operator="equal">
      <formula>"Intérieur"</formula>
    </cfRule>
    <cfRule type="cellIs" dxfId="8916" priority="4103" operator="equal">
      <formula>"Architecture, Électrique"</formula>
    </cfRule>
    <cfRule type="cellIs" dxfId="8915" priority="4102" operator="equal">
      <formula>"Architecture, Plomberie"</formula>
    </cfRule>
    <cfRule type="cellIs" dxfId="8914" priority="4112" operator="equal">
      <formula>"Électrique"</formula>
    </cfRule>
    <cfRule type="cellIs" dxfId="8913" priority="4111" operator="equal">
      <formula>"Civil"</formula>
    </cfRule>
    <cfRule type="cellIs" dxfId="8912" priority="4110" operator="equal">
      <formula>"Consultants Spécialité"</formula>
    </cfRule>
    <cfRule type="cellIs" dxfId="8911" priority="4109" operator="equal">
      <formula>"Protection incendie"</formula>
    </cfRule>
    <cfRule type="cellIs" dxfId="8910" priority="4113" operator="equal">
      <formula>"Mécanique (CAVC)"</formula>
    </cfRule>
    <cfRule type="cellIs" dxfId="8909" priority="4108" operator="equal">
      <formula>"Plomberie"</formula>
    </cfRule>
    <cfRule type="cellIs" dxfId="8908" priority="4107" operator="equal">
      <formula>"Protection Incendie"</formula>
    </cfRule>
    <cfRule type="cellIs" dxfId="8907" priority="4106" operator="equal">
      <formula>"Structure"</formula>
    </cfRule>
    <cfRule type="cellIs" dxfId="8906" priority="4105" operator="equal">
      <formula>"Architecture, Structure"</formula>
    </cfRule>
    <cfRule type="cellIs" dxfId="8905" priority="4118" operator="equal">
      <formula>100</formula>
    </cfRule>
  </conditionalFormatting>
  <conditionalFormatting sqref="G430:G432">
    <cfRule type="cellIs" dxfId="8904" priority="4101" operator="equal">
      <formula>100</formula>
    </cfRule>
    <cfRule type="cellIs" dxfId="8903" priority="4100" operator="equal">
      <formula>"Méchanique (CAVC)"</formula>
    </cfRule>
    <cfRule type="cellIs" dxfId="8902" priority="4086" operator="equal">
      <formula>"Architecture, Électrique"</formula>
    </cfRule>
    <cfRule type="cellIs" dxfId="8901" priority="4098" operator="equal">
      <formula>"Architecture"</formula>
    </cfRule>
    <cfRule type="cellIs" dxfId="8900" priority="4091" operator="equal">
      <formula>"Plomberie"</formula>
    </cfRule>
    <cfRule type="cellIs" dxfId="8899" priority="4097" operator="equal">
      <formula>"Intérieur"</formula>
    </cfRule>
    <cfRule type="cellIs" dxfId="8898" priority="4096" operator="equal">
      <formula>"Mécanique (CAVC)"</formula>
    </cfRule>
    <cfRule type="cellIs" dxfId="8897" priority="4095" operator="equal">
      <formula>"Électrique"</formula>
    </cfRule>
    <cfRule type="cellIs" dxfId="8896" priority="4094" operator="equal">
      <formula>"Civil"</formula>
    </cfRule>
    <cfRule type="cellIs" dxfId="8895" priority="4093" operator="equal">
      <formula>"Consultants Spécialité"</formula>
    </cfRule>
    <cfRule type="cellIs" dxfId="8894" priority="4092" operator="equal">
      <formula>"Protection incendie"</formula>
    </cfRule>
    <cfRule type="cellIs" dxfId="8893" priority="4085" operator="equal">
      <formula>"Architecture, Plomberie"</formula>
    </cfRule>
    <cfRule type="cellIs" dxfId="8892" priority="4090" operator="equal">
      <formula>"Protection Incendie"</formula>
    </cfRule>
    <cfRule type="cellIs" dxfId="8891" priority="4089" operator="equal">
      <formula>"Structure"</formula>
    </cfRule>
    <cfRule type="cellIs" dxfId="8890" priority="4099" operator="equal">
      <formula>"Électricité"</formula>
    </cfRule>
    <cfRule type="cellIs" dxfId="8889" priority="4088" operator="equal">
      <formula>"Architecture, Structure"</formula>
    </cfRule>
    <cfRule type="cellIs" dxfId="8888" priority="4087" operator="equal">
      <formula>"Architecture, Mécanique"</formula>
    </cfRule>
  </conditionalFormatting>
  <conditionalFormatting sqref="G434:G452">
    <cfRule type="cellIs" dxfId="8887" priority="4075" operator="equal">
      <formula>"Protection incendie"</formula>
    </cfRule>
    <cfRule type="cellIs" dxfId="8886" priority="4079" operator="equal">
      <formula>"Mécanique (CAVC)"</formula>
    </cfRule>
    <cfRule type="cellIs" dxfId="8885" priority="4077" operator="equal">
      <formula>"Civil"</formula>
    </cfRule>
    <cfRule type="cellIs" dxfId="8884" priority="4076" operator="equal">
      <formula>"Consultants Spécialité"</formula>
    </cfRule>
    <cfRule type="cellIs" dxfId="8883" priority="4083" operator="equal">
      <formula>"Méchanique (CAVC)"</formula>
    </cfRule>
    <cfRule type="cellIs" dxfId="8882" priority="4078" operator="equal">
      <formula>"Électrique"</formula>
    </cfRule>
    <cfRule type="cellIs" dxfId="8881" priority="4080" operator="equal">
      <formula>"Intérieur"</formula>
    </cfRule>
    <cfRule type="cellIs" dxfId="8880" priority="4081" operator="equal">
      <formula>"Architecture"</formula>
    </cfRule>
    <cfRule type="cellIs" dxfId="8879" priority="4082" operator="equal">
      <formula>"Électricité"</formula>
    </cfRule>
    <cfRule type="cellIs" dxfId="8878" priority="4074" operator="equal">
      <formula>"Plomberie"</formula>
    </cfRule>
    <cfRule type="cellIs" dxfId="8877" priority="4072" operator="equal">
      <formula>"Structure"</formula>
    </cfRule>
    <cfRule type="cellIs" dxfId="8876" priority="4071" operator="equal">
      <formula>"Architecture, Structure"</formula>
    </cfRule>
    <cfRule type="cellIs" dxfId="8875" priority="4070" operator="equal">
      <formula>"Architecture, Mécanique"</formula>
    </cfRule>
    <cfRule type="cellIs" dxfId="8874" priority="4069" operator="equal">
      <formula>"Architecture, Électrique"</formula>
    </cfRule>
    <cfRule type="cellIs" dxfId="8873" priority="4068" operator="equal">
      <formula>"Architecture, Plomberie"</formula>
    </cfRule>
    <cfRule type="cellIs" dxfId="8872" priority="4073" operator="equal">
      <formula>"Protection Incendie"</formula>
    </cfRule>
    <cfRule type="cellIs" dxfId="8871" priority="4084" operator="equal">
      <formula>100</formula>
    </cfRule>
  </conditionalFormatting>
  <conditionalFormatting sqref="G453">
    <cfRule type="containsText" dxfId="8870" priority="3602" operator="containsText" text="Électricité">
      <formula>NOT(ISERROR(SEARCH("Électricité",G453)))</formula>
    </cfRule>
    <cfRule type="containsText" dxfId="8869" priority="3603" operator="containsText" text="Protection">
      <formula>NOT(ISERROR(SEARCH("Protection",G453)))</formula>
    </cfRule>
    <cfRule type="containsText" dxfId="8868" priority="3605" operator="containsText" text="Ventilation">
      <formula>NOT(ISERROR(SEARCH("Ventilation",G453)))</formula>
    </cfRule>
    <cfRule type="containsText" dxfId="8867" priority="3606" operator="containsText" text="Mécanique">
      <formula>NOT(ISERROR(SEARCH("Mécanique",G453)))</formula>
    </cfRule>
    <cfRule type="containsText" dxfId="8866" priority="3607" operator="containsText" text="Structure">
      <formula>NOT(ISERROR(SEARCH("Structure",G453)))</formula>
    </cfRule>
    <cfRule type="containsText" dxfId="8865" priority="3608" operator="containsText" text="Architecture">
      <formula>NOT(ISERROR(SEARCH("Architecture",G453)))</formula>
    </cfRule>
    <cfRule type="containsText" dxfId="8864" priority="3609" operator="containsText" text="CIVIL">
      <formula>NOT(ISERROR(SEARCH("CIVIL",G453)))</formula>
    </cfRule>
    <cfRule type="containsText" dxfId="8863" priority="3604" operator="containsText" text="Plomberie">
      <formula>NOT(ISERROR(SEARCH("Plomberie",G453)))</formula>
    </cfRule>
  </conditionalFormatting>
  <conditionalFormatting sqref="G455:G458">
    <cfRule type="cellIs" dxfId="8862" priority="3435" operator="equal">
      <formula>"Architecture"</formula>
    </cfRule>
    <cfRule type="cellIs" dxfId="8861" priority="3434" operator="equal">
      <formula>"Intérieur"</formula>
    </cfRule>
    <cfRule type="cellIs" dxfId="8860" priority="3433" operator="equal">
      <formula>"Mécanique (CAVC)"</formula>
    </cfRule>
    <cfRule type="cellIs" dxfId="8859" priority="3432" operator="equal">
      <formula>"Électrique"</formula>
    </cfRule>
    <cfRule type="cellIs" dxfId="8858" priority="3422" operator="equal">
      <formula>"Architecture, Plomberie"</formula>
    </cfRule>
    <cfRule type="cellIs" dxfId="8857" priority="3431" operator="equal">
      <formula>"Civil"</formula>
    </cfRule>
    <cfRule type="cellIs" dxfId="8856" priority="3430" operator="equal">
      <formula>"Consultants Spécialité"</formula>
    </cfRule>
    <cfRule type="cellIs" dxfId="8855" priority="3429" operator="equal">
      <formula>"Protection incendie"</formula>
    </cfRule>
    <cfRule type="cellIs" dxfId="8854" priority="3428" operator="equal">
      <formula>"Plomberie"</formula>
    </cfRule>
    <cfRule type="cellIs" dxfId="8853" priority="3427" operator="equal">
      <formula>"Protection Incendie"</formula>
    </cfRule>
    <cfRule type="cellIs" dxfId="8852" priority="3426" operator="equal">
      <formula>"Structure"</formula>
    </cfRule>
    <cfRule type="cellIs" dxfId="8851" priority="3425" operator="equal">
      <formula>"Architecture, Structure"</formula>
    </cfRule>
    <cfRule type="cellIs" dxfId="8850" priority="3424" operator="equal">
      <formula>"Architecture, Mécanique"</formula>
    </cfRule>
    <cfRule type="cellIs" dxfId="8849" priority="3423" operator="equal">
      <formula>"Architecture, Électrique"</formula>
    </cfRule>
    <cfRule type="cellIs" dxfId="8848" priority="3438" operator="equal">
      <formula>100</formula>
    </cfRule>
    <cfRule type="cellIs" dxfId="8847" priority="3437" operator="equal">
      <formula>"Méchanique (CAVC)"</formula>
    </cfRule>
    <cfRule type="cellIs" dxfId="8846" priority="3436" operator="equal">
      <formula>"Électricité"</formula>
    </cfRule>
  </conditionalFormatting>
  <conditionalFormatting sqref="G460:G467">
    <cfRule type="cellIs" dxfId="8845" priority="3407" operator="equal">
      <formula>"Architecture, Structure"</formula>
    </cfRule>
    <cfRule type="cellIs" dxfId="8844" priority="3408" operator="equal">
      <formula>"Structure"</formula>
    </cfRule>
    <cfRule type="cellIs" dxfId="8843" priority="3409" operator="equal">
      <formula>"Protection Incendie"</formula>
    </cfRule>
    <cfRule type="cellIs" dxfId="8842" priority="3410" operator="equal">
      <formula>"Plomberie"</formula>
    </cfRule>
    <cfRule type="cellIs" dxfId="8841" priority="3420" operator="equal">
      <formula>100</formula>
    </cfRule>
    <cfRule type="cellIs" dxfId="8840" priority="3405" operator="equal">
      <formula>"Architecture, Électrique"</formula>
    </cfRule>
    <cfRule type="cellIs" dxfId="8839" priority="3404" operator="equal">
      <formula>"Architecture, Plomberie"</formula>
    </cfRule>
    <cfRule type="cellIs" dxfId="8838" priority="3416" operator="equal">
      <formula>"Intérieur"</formula>
    </cfRule>
    <cfRule type="cellIs" dxfId="8837" priority="3413" operator="equal">
      <formula>"Civil"</formula>
    </cfRule>
    <cfRule type="cellIs" dxfId="8836" priority="3406" operator="equal">
      <formula>"Architecture, Mécanique"</formula>
    </cfRule>
    <cfRule type="cellIs" dxfId="8835" priority="3419" operator="equal">
      <formula>"Méchanique (CAVC)"</formula>
    </cfRule>
    <cfRule type="cellIs" dxfId="8834" priority="3418" operator="equal">
      <formula>"Électricité"</formula>
    </cfRule>
    <cfRule type="cellIs" dxfId="8833" priority="3417" operator="equal">
      <formula>"Architecture"</formula>
    </cfRule>
    <cfRule type="cellIs" dxfId="8832" priority="3415" operator="equal">
      <formula>"Mécanique (CAVC)"</formula>
    </cfRule>
    <cfRule type="cellIs" dxfId="8831" priority="3414" operator="equal">
      <formula>"Électrique"</formula>
    </cfRule>
    <cfRule type="cellIs" dxfId="8830" priority="3412" operator="equal">
      <formula>"Consultants Spécialité"</formula>
    </cfRule>
    <cfRule type="cellIs" dxfId="8829" priority="3411" operator="equal">
      <formula>"Protection incendie"</formula>
    </cfRule>
  </conditionalFormatting>
  <conditionalFormatting sqref="G469:G480">
    <cfRule type="cellIs" dxfId="8828" priority="3772" operator="equal">
      <formula>"Électrique"</formula>
    </cfRule>
    <cfRule type="cellIs" dxfId="8827" priority="3771" operator="equal">
      <formula>"Civil"</formula>
    </cfRule>
    <cfRule type="cellIs" dxfId="8826" priority="3770" operator="equal">
      <formula>"Consultants Spécialité"</formula>
    </cfRule>
    <cfRule type="cellIs" dxfId="8825" priority="3776" operator="equal">
      <formula>"Électricité"</formula>
    </cfRule>
    <cfRule type="cellIs" dxfId="8824" priority="3777" operator="equal">
      <formula>"Méchanique (CAVC)"</formula>
    </cfRule>
    <cfRule type="cellIs" dxfId="8823" priority="3778" operator="equal">
      <formula>100</formula>
    </cfRule>
    <cfRule type="cellIs" dxfId="8822" priority="3769" operator="equal">
      <formula>"Protection incendie"</formula>
    </cfRule>
    <cfRule type="cellIs" dxfId="8821" priority="3768" operator="equal">
      <formula>"Plomberie"</formula>
    </cfRule>
    <cfRule type="cellIs" dxfId="8820" priority="3767" operator="equal">
      <formula>"Protection Incendie"</formula>
    </cfRule>
    <cfRule type="cellIs" dxfId="8819" priority="3765" operator="equal">
      <formula>"Architecture, Structure"</formula>
    </cfRule>
    <cfRule type="cellIs" dxfId="8818" priority="3766" operator="equal">
      <formula>"Structure"</formula>
    </cfRule>
    <cfRule type="cellIs" dxfId="8817" priority="3762" operator="equal">
      <formula>"Architecture, Plomberie"</formula>
    </cfRule>
    <cfRule type="cellIs" dxfId="8816" priority="3775" operator="equal">
      <formula>"Architecture"</formula>
    </cfRule>
    <cfRule type="cellIs" dxfId="8815" priority="3764" operator="equal">
      <formula>"Architecture, Mécanique"</formula>
    </cfRule>
    <cfRule type="cellIs" dxfId="8814" priority="3774" operator="equal">
      <formula>"Intérieur"</formula>
    </cfRule>
    <cfRule type="cellIs" dxfId="8813" priority="3763" operator="equal">
      <formula>"Architecture, Électrique"</formula>
    </cfRule>
    <cfRule type="cellIs" dxfId="8812" priority="3773" operator="equal">
      <formula>"Mécanique (CAVC)"</formula>
    </cfRule>
  </conditionalFormatting>
  <conditionalFormatting sqref="G482:G484">
    <cfRule type="cellIs" dxfId="8811" priority="3734" operator="equal">
      <formula>"Plomberie"</formula>
    </cfRule>
    <cfRule type="cellIs" dxfId="8810" priority="3735" operator="equal">
      <formula>"Protection incendie"</formula>
    </cfRule>
    <cfRule type="cellIs" dxfId="8809" priority="3736" operator="equal">
      <formula>"Consultants Spécialité"</formula>
    </cfRule>
    <cfRule type="cellIs" dxfId="8808" priority="3737" operator="equal">
      <formula>"Civil"</formula>
    </cfRule>
    <cfRule type="cellIs" dxfId="8807" priority="3730" operator="equal">
      <formula>"Architecture, Mécanique"</formula>
    </cfRule>
    <cfRule type="cellIs" dxfId="8806" priority="3738" operator="equal">
      <formula>"Électrique"</formula>
    </cfRule>
    <cfRule type="cellIs" dxfId="8805" priority="3739" operator="equal">
      <formula>"Mécanique (CAVC)"</formula>
    </cfRule>
    <cfRule type="cellIs" dxfId="8804" priority="3740" operator="equal">
      <formula>"Intérieur"</formula>
    </cfRule>
    <cfRule type="cellIs" dxfId="8803" priority="3741" operator="equal">
      <formula>"Architecture"</formula>
    </cfRule>
    <cfRule type="cellIs" dxfId="8802" priority="3742" operator="equal">
      <formula>"Électricité"</formula>
    </cfRule>
    <cfRule type="cellIs" dxfId="8801" priority="3743" operator="equal">
      <formula>"Méchanique (CAVC)"</formula>
    </cfRule>
    <cfRule type="cellIs" dxfId="8800" priority="3744" operator="equal">
      <formula>100</formula>
    </cfRule>
    <cfRule type="cellIs" dxfId="8799" priority="3731" operator="equal">
      <formula>"Architecture, Structure"</formula>
    </cfRule>
    <cfRule type="cellIs" dxfId="8798" priority="3729" operator="equal">
      <formula>"Architecture, Électrique"</formula>
    </cfRule>
    <cfRule type="cellIs" dxfId="8797" priority="3732" operator="equal">
      <formula>"Structure"</formula>
    </cfRule>
    <cfRule type="cellIs" dxfId="8796" priority="3728" operator="equal">
      <formula>"Architecture, Plomberie"</formula>
    </cfRule>
    <cfRule type="cellIs" dxfId="8795" priority="3733" operator="equal">
      <formula>"Protection Incendie"</formula>
    </cfRule>
  </conditionalFormatting>
  <conditionalFormatting sqref="G486:G492">
    <cfRule type="cellIs" dxfId="8794" priority="3745" operator="equal">
      <formula>"Architecture, Plomberie"</formula>
    </cfRule>
    <cfRule type="cellIs" dxfId="8793" priority="3746" operator="equal">
      <formula>"Architecture, Électrique"</formula>
    </cfRule>
    <cfRule type="cellIs" dxfId="8792" priority="3747" operator="equal">
      <formula>"Architecture, Mécanique"</formula>
    </cfRule>
    <cfRule type="cellIs" dxfId="8791" priority="3748" operator="equal">
      <formula>"Architecture, Structure"</formula>
    </cfRule>
    <cfRule type="cellIs" dxfId="8790" priority="3753" operator="equal">
      <formula>"Consultants Spécialité"</formula>
    </cfRule>
    <cfRule type="cellIs" dxfId="8789" priority="3754" operator="equal">
      <formula>"Civil"</formula>
    </cfRule>
    <cfRule type="cellIs" dxfId="8788" priority="3755" operator="equal">
      <formula>"Électrique"</formula>
    </cfRule>
    <cfRule type="cellIs" dxfId="8787" priority="3756" operator="equal">
      <formula>"Mécanique (CAVC)"</formula>
    </cfRule>
    <cfRule type="cellIs" dxfId="8786" priority="3757" operator="equal">
      <formula>"Intérieur"</formula>
    </cfRule>
    <cfRule type="cellIs" dxfId="8785" priority="3758" operator="equal">
      <formula>"Architecture"</formula>
    </cfRule>
    <cfRule type="cellIs" dxfId="8784" priority="3759" operator="equal">
      <formula>"Électricité"</formula>
    </cfRule>
    <cfRule type="cellIs" dxfId="8783" priority="3760" operator="equal">
      <formula>"Méchanique (CAVC)"</formula>
    </cfRule>
    <cfRule type="cellIs" dxfId="8782" priority="3761" operator="equal">
      <formula>100</formula>
    </cfRule>
    <cfRule type="cellIs" dxfId="8781" priority="3750" operator="equal">
      <formula>"Protection Incendie"</formula>
    </cfRule>
    <cfRule type="cellIs" dxfId="8780" priority="3751" operator="equal">
      <formula>"Plomberie"</formula>
    </cfRule>
    <cfRule type="cellIs" dxfId="8779" priority="3752" operator="equal">
      <formula>"Protection incendie"</formula>
    </cfRule>
    <cfRule type="cellIs" dxfId="8778" priority="3749" operator="equal">
      <formula>"Structure"</formula>
    </cfRule>
  </conditionalFormatting>
  <conditionalFormatting sqref="G494:G501">
    <cfRule type="cellIs" dxfId="8777" priority="3388" operator="equal">
      <formula>"Architecture, Mécanique"</formula>
    </cfRule>
    <cfRule type="cellIs" dxfId="8776" priority="3387" operator="equal">
      <formula>"Architecture, Électrique"</formula>
    </cfRule>
    <cfRule type="cellIs" dxfId="8775" priority="3386" operator="equal">
      <formula>"Architecture, Plomberie"</formula>
    </cfRule>
    <cfRule type="cellIs" dxfId="8774" priority="3391" operator="equal">
      <formula>"Protection Incendie"</formula>
    </cfRule>
    <cfRule type="cellIs" dxfId="8773" priority="3402" operator="equal">
      <formula>100</formula>
    </cfRule>
    <cfRule type="cellIs" dxfId="8772" priority="3401" operator="equal">
      <formula>"Méchanique (CAVC)"</formula>
    </cfRule>
    <cfRule type="cellIs" dxfId="8771" priority="3400" operator="equal">
      <formula>"Électricité"</formula>
    </cfRule>
    <cfRule type="cellIs" dxfId="8770" priority="3399" operator="equal">
      <formula>"Architecture"</formula>
    </cfRule>
    <cfRule type="cellIs" dxfId="8769" priority="3398" operator="equal">
      <formula>"Intérieur"</formula>
    </cfRule>
    <cfRule type="cellIs" dxfId="8768" priority="3397" operator="equal">
      <formula>"Mécanique (CAVC)"</formula>
    </cfRule>
    <cfRule type="cellIs" dxfId="8767" priority="3396" operator="equal">
      <formula>"Électrique"</formula>
    </cfRule>
    <cfRule type="cellIs" dxfId="8766" priority="3395" operator="equal">
      <formula>"Civil"</formula>
    </cfRule>
    <cfRule type="cellIs" dxfId="8765" priority="3394" operator="equal">
      <formula>"Consultants Spécialité"</formula>
    </cfRule>
    <cfRule type="cellIs" dxfId="8764" priority="3393" operator="equal">
      <formula>"Protection incendie"</formula>
    </cfRule>
    <cfRule type="cellIs" dxfId="8763" priority="3392" operator="equal">
      <formula>"Plomberie"</formula>
    </cfRule>
    <cfRule type="cellIs" dxfId="8762" priority="3390" operator="equal">
      <formula>"Structure"</formula>
    </cfRule>
    <cfRule type="cellIs" dxfId="8761" priority="3389" operator="equal">
      <formula>"Architecture, Structure"</formula>
    </cfRule>
  </conditionalFormatting>
  <conditionalFormatting sqref="G503:G508">
    <cfRule type="cellIs" dxfId="8760" priority="3374" operator="equal">
      <formula>"Plomberie"</formula>
    </cfRule>
    <cfRule type="cellIs" dxfId="8759" priority="3384" operator="equal">
      <formula>100</formula>
    </cfRule>
    <cfRule type="cellIs" dxfId="8758" priority="3378" operator="equal">
      <formula>"Électrique"</formula>
    </cfRule>
    <cfRule type="cellIs" dxfId="8757" priority="3373" operator="equal">
      <formula>"Protection Incendie"</formula>
    </cfRule>
    <cfRule type="cellIs" dxfId="8756" priority="3369" operator="equal">
      <formula>"Architecture, Électrique"</formula>
    </cfRule>
    <cfRule type="cellIs" dxfId="8755" priority="3372" operator="equal">
      <formula>"Structure"</formula>
    </cfRule>
    <cfRule type="cellIs" dxfId="8754" priority="3371" operator="equal">
      <formula>"Architecture, Structure"</formula>
    </cfRule>
    <cfRule type="cellIs" dxfId="8753" priority="3370" operator="equal">
      <formula>"Architecture, Mécanique"</formula>
    </cfRule>
    <cfRule type="cellIs" dxfId="8752" priority="3377" operator="equal">
      <formula>"Civil"</formula>
    </cfRule>
    <cfRule type="cellIs" dxfId="8751" priority="3368" operator="equal">
      <formula>"Architecture, Plomberie"</formula>
    </cfRule>
    <cfRule type="cellIs" dxfId="8750" priority="3383" operator="equal">
      <formula>"Méchanique (CAVC)"</formula>
    </cfRule>
    <cfRule type="cellIs" dxfId="8749" priority="3382" operator="equal">
      <formula>"Électricité"</formula>
    </cfRule>
    <cfRule type="cellIs" dxfId="8748" priority="3381" operator="equal">
      <formula>"Architecture"</formula>
    </cfRule>
    <cfRule type="cellIs" dxfId="8747" priority="3380" operator="equal">
      <formula>"Intérieur"</formula>
    </cfRule>
    <cfRule type="cellIs" dxfId="8746" priority="3379" operator="equal">
      <formula>"Mécanique (CAVC)"</formula>
    </cfRule>
    <cfRule type="cellIs" dxfId="8745" priority="3375" operator="equal">
      <formula>"Protection incendie"</formula>
    </cfRule>
    <cfRule type="cellIs" dxfId="8744" priority="3376" operator="equal">
      <formula>"Consultants Spécialité"</formula>
    </cfRule>
  </conditionalFormatting>
  <conditionalFormatting sqref="G509">
    <cfRule type="cellIs" dxfId="8743" priority="3659" operator="equal">
      <formula>"CC"</formula>
    </cfRule>
  </conditionalFormatting>
  <conditionalFormatting sqref="G510:G519">
    <cfRule type="cellIs" dxfId="8742" priority="3714" operator="equal">
      <formula>"Architecture, Structure"</formula>
    </cfRule>
    <cfRule type="cellIs" dxfId="8741" priority="3726" operator="equal">
      <formula>"Méchanique (CAVC)"</formula>
    </cfRule>
    <cfRule type="cellIs" dxfId="8740" priority="3727" operator="equal">
      <formula>100</formula>
    </cfRule>
    <cfRule type="cellIs" dxfId="8739" priority="3711" operator="equal">
      <formula>"Architecture, Plomberie"</formula>
    </cfRule>
    <cfRule type="cellIs" dxfId="8738" priority="3712" operator="equal">
      <formula>"Architecture, Électrique"</formula>
    </cfRule>
    <cfRule type="cellIs" dxfId="8737" priority="3713" operator="equal">
      <formula>"Architecture, Mécanique"</formula>
    </cfRule>
    <cfRule type="cellIs" dxfId="8736" priority="3715" operator="equal">
      <formula>"Structure"</formula>
    </cfRule>
    <cfRule type="cellIs" dxfId="8735" priority="3716" operator="equal">
      <formula>"Protection Incendie"</formula>
    </cfRule>
    <cfRule type="cellIs" dxfId="8734" priority="3725" operator="equal">
      <formula>"Électricité"</formula>
    </cfRule>
    <cfRule type="cellIs" dxfId="8733" priority="3717" operator="equal">
      <formula>"Plomberie"</formula>
    </cfRule>
    <cfRule type="cellIs" dxfId="8732" priority="3719" operator="equal">
      <formula>"Consultants Spécialité"</formula>
    </cfRule>
    <cfRule type="cellIs" dxfId="8731" priority="3720" operator="equal">
      <formula>"Civil"</formula>
    </cfRule>
    <cfRule type="cellIs" dxfId="8730" priority="3721" operator="equal">
      <formula>"Électrique"</formula>
    </cfRule>
    <cfRule type="cellIs" dxfId="8729" priority="3722" operator="equal">
      <formula>"Mécanique (CAVC)"</formula>
    </cfRule>
    <cfRule type="cellIs" dxfId="8728" priority="3723" operator="equal">
      <formula>"Intérieur"</formula>
    </cfRule>
    <cfRule type="cellIs" dxfId="8727" priority="3724" operator="equal">
      <formula>"Architecture"</formula>
    </cfRule>
    <cfRule type="cellIs" dxfId="8726" priority="3718" operator="equal">
      <formula>"Protection incendie"</formula>
    </cfRule>
  </conditionalFormatting>
  <conditionalFormatting sqref="G520">
    <cfRule type="cellIs" dxfId="8725" priority="3658" operator="equal">
      <formula>"CC"</formula>
    </cfRule>
  </conditionalFormatting>
  <conditionalFormatting sqref="G521:G528">
    <cfRule type="cellIs" dxfId="8724" priority="3706" operator="equal">
      <formula>"Intérieur"</formula>
    </cfRule>
    <cfRule type="cellIs" dxfId="8723" priority="3705" operator="equal">
      <formula>"Mécanique (CAVC)"</formula>
    </cfRule>
    <cfRule type="cellIs" dxfId="8722" priority="3704" operator="equal">
      <formula>"Électrique"</formula>
    </cfRule>
    <cfRule type="cellIs" dxfId="8721" priority="3703" operator="equal">
      <formula>"Civil"</formula>
    </cfRule>
    <cfRule type="cellIs" dxfId="8720" priority="3702" operator="equal">
      <formula>"Consultants Spécialité"</formula>
    </cfRule>
    <cfRule type="cellIs" dxfId="8719" priority="3699" operator="equal">
      <formula>"Protection Incendie"</formula>
    </cfRule>
    <cfRule type="cellIs" dxfId="8718" priority="3698" operator="equal">
      <formula>"Structure"</formula>
    </cfRule>
    <cfRule type="cellIs" dxfId="8717" priority="3697" operator="equal">
      <formula>"Architecture, Structure"</formula>
    </cfRule>
    <cfRule type="cellIs" dxfId="8716" priority="3696" operator="equal">
      <formula>"Architecture, Mécanique"</formula>
    </cfRule>
    <cfRule type="cellIs" dxfId="8715" priority="3695" operator="equal">
      <formula>"Architecture, Électrique"</formula>
    </cfRule>
    <cfRule type="cellIs" dxfId="8714" priority="3694" operator="equal">
      <formula>"Architecture, Plomberie"</formula>
    </cfRule>
    <cfRule type="cellIs" dxfId="8713" priority="3710" operator="equal">
      <formula>100</formula>
    </cfRule>
    <cfRule type="cellIs" dxfId="8712" priority="3709" operator="equal">
      <formula>"Méchanique (CAVC)"</formula>
    </cfRule>
    <cfRule type="cellIs" dxfId="8711" priority="3708" operator="equal">
      <formula>"Électricité"</formula>
    </cfRule>
    <cfRule type="cellIs" dxfId="8710" priority="3707" operator="equal">
      <formula>"Architecture"</formula>
    </cfRule>
    <cfRule type="cellIs" dxfId="8709" priority="3700" operator="equal">
      <formula>"Plomberie"</formula>
    </cfRule>
    <cfRule type="cellIs" dxfId="8708" priority="3701" operator="equal">
      <formula>"Protection incendie"</formula>
    </cfRule>
  </conditionalFormatting>
  <conditionalFormatting sqref="G530:G538">
    <cfRule type="cellIs" dxfId="8707" priority="3680" operator="equal">
      <formula>"Architecture, Structure"</formula>
    </cfRule>
    <cfRule type="cellIs" dxfId="8706" priority="3681" operator="equal">
      <formula>"Structure"</formula>
    </cfRule>
    <cfRule type="cellIs" dxfId="8705" priority="3682" operator="equal">
      <formula>"Protection Incendie"</formula>
    </cfRule>
    <cfRule type="cellIs" dxfId="8704" priority="3683" operator="equal">
      <formula>"Plomberie"</formula>
    </cfRule>
    <cfRule type="cellIs" dxfId="8703" priority="3688" operator="equal">
      <formula>"Mécanique (CAVC)"</formula>
    </cfRule>
    <cfRule type="cellIs" dxfId="8702" priority="3687" operator="equal">
      <formula>"Électrique"</formula>
    </cfRule>
    <cfRule type="cellIs" dxfId="8701" priority="3693" operator="equal">
      <formula>100</formula>
    </cfRule>
    <cfRule type="cellIs" dxfId="8700" priority="3684" operator="equal">
      <formula>"Protection incendie"</formula>
    </cfRule>
    <cfRule type="cellIs" dxfId="8699" priority="3692" operator="equal">
      <formula>"Méchanique (CAVC)"</formula>
    </cfRule>
    <cfRule type="cellIs" dxfId="8698" priority="3685" operator="equal">
      <formula>"Consultants Spécialité"</formula>
    </cfRule>
    <cfRule type="cellIs" dxfId="8697" priority="3686" operator="equal">
      <formula>"Civil"</formula>
    </cfRule>
    <cfRule type="cellIs" dxfId="8696" priority="3677" operator="equal">
      <formula>"Architecture, Plomberie"</formula>
    </cfRule>
    <cfRule type="cellIs" dxfId="8695" priority="3691" operator="equal">
      <formula>"Électricité"</formula>
    </cfRule>
    <cfRule type="cellIs" dxfId="8694" priority="3689" operator="equal">
      <formula>"Intérieur"</formula>
    </cfRule>
    <cfRule type="cellIs" dxfId="8693" priority="3678" operator="equal">
      <formula>"Architecture, Électrique"</formula>
    </cfRule>
    <cfRule type="cellIs" dxfId="8692" priority="3679" operator="equal">
      <formula>"Architecture, Mécanique"</formula>
    </cfRule>
    <cfRule type="cellIs" dxfId="8691" priority="3690" operator="equal">
      <formula>"Architecture"</formula>
    </cfRule>
  </conditionalFormatting>
  <conditionalFormatting sqref="G540:G546">
    <cfRule type="cellIs" dxfId="8690" priority="3662" operator="equal">
      <formula>"Architecture, Mécanique"</formula>
    </cfRule>
    <cfRule type="cellIs" dxfId="8689" priority="3661" operator="equal">
      <formula>"Architecture, Électrique"</formula>
    </cfRule>
    <cfRule type="cellIs" dxfId="8688" priority="3660" operator="equal">
      <formula>"Architecture, Plomberie"</formula>
    </cfRule>
    <cfRule type="cellIs" dxfId="8687" priority="3670" operator="equal">
      <formula>"Électrique"</formula>
    </cfRule>
    <cfRule type="cellIs" dxfId="8686" priority="3676" operator="equal">
      <formula>100</formula>
    </cfRule>
    <cfRule type="cellIs" dxfId="8685" priority="3675" operator="equal">
      <formula>"Méchanique (CAVC)"</formula>
    </cfRule>
    <cfRule type="cellIs" dxfId="8684" priority="3673" operator="equal">
      <formula>"Architecture"</formula>
    </cfRule>
    <cfRule type="cellIs" dxfId="8683" priority="3672" operator="equal">
      <formula>"Intérieur"</formula>
    </cfRule>
    <cfRule type="cellIs" dxfId="8682" priority="3671" operator="equal">
      <formula>"Mécanique (CAVC)"</formula>
    </cfRule>
    <cfRule type="cellIs" dxfId="8681" priority="3669" operator="equal">
      <formula>"Civil"</formula>
    </cfRule>
    <cfRule type="cellIs" dxfId="8680" priority="3668" operator="equal">
      <formula>"Consultants Spécialité"</formula>
    </cfRule>
    <cfRule type="cellIs" dxfId="8679" priority="3667" operator="equal">
      <formula>"Protection incendie"</formula>
    </cfRule>
    <cfRule type="cellIs" dxfId="8678" priority="3666" operator="equal">
      <formula>"Plomberie"</formula>
    </cfRule>
    <cfRule type="cellIs" dxfId="8677" priority="3665" operator="equal">
      <formula>"Protection Incendie"</formula>
    </cfRule>
    <cfRule type="cellIs" dxfId="8676" priority="3664" operator="equal">
      <formula>"Structure"</formula>
    </cfRule>
    <cfRule type="cellIs" dxfId="8675" priority="3663" operator="equal">
      <formula>"Architecture, Structure"</formula>
    </cfRule>
    <cfRule type="cellIs" dxfId="8674" priority="3674" operator="equal">
      <formula>"Électricité"</formula>
    </cfRule>
  </conditionalFormatting>
  <conditionalFormatting sqref="G557:G563">
    <cfRule type="cellIs" dxfId="8673" priority="4061" operator="equal">
      <formula>"Électrique"</formula>
    </cfRule>
    <cfRule type="cellIs" dxfId="8672" priority="4062" operator="equal">
      <formula>"Mécanique (CAVC)"</formula>
    </cfRule>
    <cfRule type="cellIs" dxfId="8671" priority="4063" operator="equal">
      <formula>"Intérieur"</formula>
    </cfRule>
    <cfRule type="cellIs" dxfId="8670" priority="4064" operator="equal">
      <formula>"Architecture"</formula>
    </cfRule>
    <cfRule type="cellIs" dxfId="8669" priority="4065" operator="equal">
      <formula>"Électricité"</formula>
    </cfRule>
    <cfRule type="cellIs" dxfId="8668" priority="4066" operator="equal">
      <formula>"Méchanique (CAVC)"</formula>
    </cfRule>
    <cfRule type="cellIs" dxfId="8667" priority="4054" operator="equal">
      <formula>"Architecture, Structure"</formula>
    </cfRule>
    <cfRule type="cellIs" dxfId="8666" priority="4067" operator="equal">
      <formula>100</formula>
    </cfRule>
    <cfRule type="cellIs" dxfId="8665" priority="4053" operator="equal">
      <formula>"Architecture, Mécanique"</formula>
    </cfRule>
    <cfRule type="cellIs" dxfId="8664" priority="4052" operator="equal">
      <formula>"Architecture, Électrique"</formula>
    </cfRule>
    <cfRule type="cellIs" dxfId="8663" priority="4051" operator="equal">
      <formula>"Architecture, Plomberie"</formula>
    </cfRule>
    <cfRule type="cellIs" dxfId="8662" priority="4060" operator="equal">
      <formula>"Civil"</formula>
    </cfRule>
    <cfRule type="cellIs" dxfId="8661" priority="4058" operator="equal">
      <formula>"Protection incendie"</formula>
    </cfRule>
    <cfRule type="cellIs" dxfId="8660" priority="4057" operator="equal">
      <formula>"Plomberie"</formula>
    </cfRule>
    <cfRule type="cellIs" dxfId="8659" priority="4056" operator="equal">
      <formula>"Protection Incendie"</formula>
    </cfRule>
    <cfRule type="cellIs" dxfId="8658" priority="4055" operator="equal">
      <formula>"Structure"</formula>
    </cfRule>
    <cfRule type="cellIs" dxfId="8657" priority="4059" operator="equal">
      <formula>"Consultants Spécialité"</formula>
    </cfRule>
  </conditionalFormatting>
  <conditionalFormatting sqref="G565:G571">
    <cfRule type="cellIs" dxfId="8656" priority="4050" operator="equal">
      <formula>100</formula>
    </cfRule>
    <cfRule type="cellIs" dxfId="8655" priority="4049" operator="equal">
      <formula>"Méchanique (CAVC)"</formula>
    </cfRule>
    <cfRule type="cellIs" dxfId="8654" priority="4048" operator="equal">
      <formula>"Électricité"</formula>
    </cfRule>
    <cfRule type="cellIs" dxfId="8653" priority="4047" operator="equal">
      <formula>"Architecture"</formula>
    </cfRule>
    <cfRule type="cellIs" dxfId="8652" priority="4046" operator="equal">
      <formula>"Intérieur"</formula>
    </cfRule>
    <cfRule type="cellIs" dxfId="8651" priority="4045" operator="equal">
      <formula>"Mécanique (CAVC)"</formula>
    </cfRule>
    <cfRule type="cellIs" dxfId="8650" priority="4044" operator="equal">
      <formula>"Électrique"</formula>
    </cfRule>
    <cfRule type="cellIs" dxfId="8649" priority="4043" operator="equal">
      <formula>"Civil"</formula>
    </cfRule>
    <cfRule type="cellIs" dxfId="8648" priority="4042" operator="equal">
      <formula>"Consultants Spécialité"</formula>
    </cfRule>
    <cfRule type="cellIs" dxfId="8647" priority="4041" operator="equal">
      <formula>"Protection incendie"</formula>
    </cfRule>
    <cfRule type="cellIs" dxfId="8646" priority="4040" operator="equal">
      <formula>"Plomberie"</formula>
    </cfRule>
    <cfRule type="cellIs" dxfId="8645" priority="4039" operator="equal">
      <formula>"Protection Incendie"</formula>
    </cfRule>
    <cfRule type="cellIs" dxfId="8644" priority="4038" operator="equal">
      <formula>"Structure"</formula>
    </cfRule>
    <cfRule type="cellIs" dxfId="8643" priority="4037" operator="equal">
      <formula>"Architecture, Structure"</formula>
    </cfRule>
    <cfRule type="cellIs" dxfId="8642" priority="4036" operator="equal">
      <formula>"Architecture, Mécanique"</formula>
    </cfRule>
    <cfRule type="cellIs" dxfId="8641" priority="4035" operator="equal">
      <formula>"Architecture, Électrique"</formula>
    </cfRule>
    <cfRule type="cellIs" dxfId="8640" priority="4034" operator="equal">
      <formula>"Architecture, Plomberie"</formula>
    </cfRule>
  </conditionalFormatting>
  <conditionalFormatting sqref="G573:G582">
    <cfRule type="cellIs" dxfId="8639" priority="4021" operator="equal">
      <formula>"Structure"</formula>
    </cfRule>
    <cfRule type="cellIs" dxfId="8638" priority="4020" operator="equal">
      <formula>"Architecture, Structure"</formula>
    </cfRule>
    <cfRule type="cellIs" dxfId="8637" priority="4019" operator="equal">
      <formula>"Architecture, Mécanique"</formula>
    </cfRule>
    <cfRule type="cellIs" dxfId="8636" priority="4018" operator="equal">
      <formula>"Architecture, Électrique"</formula>
    </cfRule>
    <cfRule type="cellIs" dxfId="8635" priority="4017" operator="equal">
      <formula>"Architecture, Plomberie"</formula>
    </cfRule>
    <cfRule type="cellIs" dxfId="8634" priority="4030" operator="equal">
      <formula>"Architecture"</formula>
    </cfRule>
    <cfRule type="cellIs" dxfId="8633" priority="4029" operator="equal">
      <formula>"Intérieur"</formula>
    </cfRule>
    <cfRule type="cellIs" dxfId="8632" priority="4028" operator="equal">
      <formula>"Mécanique (CAVC)"</formula>
    </cfRule>
    <cfRule type="cellIs" dxfId="8631" priority="4027" operator="equal">
      <formula>"Électrique"</formula>
    </cfRule>
    <cfRule type="cellIs" dxfId="8630" priority="4026" operator="equal">
      <formula>"Civil"</formula>
    </cfRule>
    <cfRule type="cellIs" dxfId="8629" priority="4031" operator="equal">
      <formula>"Électricité"</formula>
    </cfRule>
    <cfRule type="cellIs" dxfId="8628" priority="4025" operator="equal">
      <formula>"Consultants Spécialité"</formula>
    </cfRule>
    <cfRule type="cellIs" dxfId="8627" priority="4024" operator="equal">
      <formula>"Protection incendie"</formula>
    </cfRule>
    <cfRule type="cellIs" dxfId="8626" priority="4023" operator="equal">
      <formula>"Plomberie"</formula>
    </cfRule>
    <cfRule type="cellIs" dxfId="8625" priority="4022" operator="equal">
      <formula>"Protection Incendie"</formula>
    </cfRule>
    <cfRule type="cellIs" dxfId="8624" priority="4033" operator="equal">
      <formula>100</formula>
    </cfRule>
    <cfRule type="cellIs" dxfId="8623" priority="4032" operator="equal">
      <formula>"Méchanique (CAVC)"</formula>
    </cfRule>
  </conditionalFormatting>
  <conditionalFormatting sqref="G584:G590">
    <cfRule type="cellIs" dxfId="8622" priority="4000" operator="equal">
      <formula>"Architecture, Plomberie"</formula>
    </cfRule>
    <cfRule type="cellIs" dxfId="8621" priority="4001" operator="equal">
      <formula>"Architecture, Électrique"</formula>
    </cfRule>
    <cfRule type="cellIs" dxfId="8620" priority="4002" operator="equal">
      <formula>"Architecture, Mécanique"</formula>
    </cfRule>
    <cfRule type="cellIs" dxfId="8619" priority="4003" operator="equal">
      <formula>"Architecture, Structure"</formula>
    </cfRule>
    <cfRule type="cellIs" dxfId="8618" priority="4004" operator="equal">
      <formula>"Structure"</formula>
    </cfRule>
    <cfRule type="cellIs" dxfId="8617" priority="4005" operator="equal">
      <formula>"Protection Incendie"</formula>
    </cfRule>
    <cfRule type="cellIs" dxfId="8616" priority="4006" operator="equal">
      <formula>"Plomberie"</formula>
    </cfRule>
    <cfRule type="cellIs" dxfId="8615" priority="4007" operator="equal">
      <formula>"Protection incendie"</formula>
    </cfRule>
    <cfRule type="cellIs" dxfId="8614" priority="4009" operator="equal">
      <formula>"Civil"</formula>
    </cfRule>
    <cfRule type="cellIs" dxfId="8613" priority="4010" operator="equal">
      <formula>"Électrique"</formula>
    </cfRule>
    <cfRule type="cellIs" dxfId="8612" priority="4011" operator="equal">
      <formula>"Mécanique (CAVC)"</formula>
    </cfRule>
    <cfRule type="cellIs" dxfId="8611" priority="4013" operator="equal">
      <formula>"Architecture"</formula>
    </cfRule>
    <cfRule type="cellIs" dxfId="8610" priority="4014" operator="equal">
      <formula>"Électricité"</formula>
    </cfRule>
    <cfRule type="cellIs" dxfId="8609" priority="4015" operator="equal">
      <formula>"Méchanique (CAVC)"</formula>
    </cfRule>
    <cfRule type="cellIs" dxfId="8608" priority="4016" operator="equal">
      <formula>100</formula>
    </cfRule>
    <cfRule type="cellIs" dxfId="8607" priority="4012" operator="equal">
      <formula>"Intérieur"</formula>
    </cfRule>
    <cfRule type="cellIs" dxfId="8606" priority="4008" operator="equal">
      <formula>"Consultants Spécialité"</formula>
    </cfRule>
  </conditionalFormatting>
  <conditionalFormatting sqref="G592:G601">
    <cfRule type="cellIs" dxfId="8605" priority="3990" operator="equal">
      <formula>"Protection incendie"</formula>
    </cfRule>
    <cfRule type="cellIs" dxfId="8604" priority="3986" operator="equal">
      <formula>"Architecture, Structure"</formula>
    </cfRule>
    <cfRule type="cellIs" dxfId="8603" priority="3985" operator="equal">
      <formula>"Architecture, Mécanique"</formula>
    </cfRule>
    <cfRule type="cellIs" dxfId="8602" priority="3983" operator="equal">
      <formula>"Architecture, Plomberie"</formula>
    </cfRule>
    <cfRule type="cellIs" dxfId="8601" priority="3984" operator="equal">
      <formula>"Architecture, Électrique"</formula>
    </cfRule>
    <cfRule type="cellIs" dxfId="8600" priority="3989" operator="equal">
      <formula>"Plomberie"</formula>
    </cfRule>
    <cfRule type="cellIs" dxfId="8599" priority="3988" operator="equal">
      <formula>"Protection Incendie"</formula>
    </cfRule>
    <cfRule type="cellIs" dxfId="8598" priority="3987" operator="equal">
      <formula>"Structure"</formula>
    </cfRule>
    <cfRule type="cellIs" dxfId="8597" priority="3999" operator="equal">
      <formula>100</formula>
    </cfRule>
    <cfRule type="cellIs" dxfId="8596" priority="3998" operator="equal">
      <formula>"Méchanique (CAVC)"</formula>
    </cfRule>
    <cfRule type="cellIs" dxfId="8595" priority="3997" operator="equal">
      <formula>"Électricité"</formula>
    </cfRule>
    <cfRule type="cellIs" dxfId="8594" priority="3996" operator="equal">
      <formula>"Architecture"</formula>
    </cfRule>
    <cfRule type="cellIs" dxfId="8593" priority="3995" operator="equal">
      <formula>"Intérieur"</formula>
    </cfRule>
    <cfRule type="cellIs" dxfId="8592" priority="3994" operator="equal">
      <formula>"Mécanique (CAVC)"</formula>
    </cfRule>
    <cfRule type="cellIs" dxfId="8591" priority="3993" operator="equal">
      <formula>"Électrique"</formula>
    </cfRule>
    <cfRule type="cellIs" dxfId="8590" priority="3992" operator="equal">
      <formula>"Civil"</formula>
    </cfRule>
    <cfRule type="cellIs" dxfId="8589" priority="3991" operator="equal">
      <formula>"Consultants Spécialité"</formula>
    </cfRule>
  </conditionalFormatting>
  <conditionalFormatting sqref="G603:G611">
    <cfRule type="cellIs" dxfId="8588" priority="3971" operator="equal">
      <formula>"Protection Incendie"</formula>
    </cfRule>
    <cfRule type="cellIs" dxfId="8587" priority="3975" operator="equal">
      <formula>"Civil"</formula>
    </cfRule>
    <cfRule type="cellIs" dxfId="8586" priority="3972" operator="equal">
      <formula>"Plomberie"</formula>
    </cfRule>
    <cfRule type="cellIs" dxfId="8585" priority="3974" operator="equal">
      <formula>"Consultants Spécialité"</formula>
    </cfRule>
    <cfRule type="cellIs" dxfId="8584" priority="3970" operator="equal">
      <formula>"Structure"</formula>
    </cfRule>
    <cfRule type="cellIs" dxfId="8583" priority="3980" operator="equal">
      <formula>"Électricité"</formula>
    </cfRule>
    <cfRule type="cellIs" dxfId="8582" priority="3966" operator="equal">
      <formula>"Architecture, Plomberie"</formula>
    </cfRule>
    <cfRule type="cellIs" dxfId="8581" priority="3967" operator="equal">
      <formula>"Architecture, Électrique"</formula>
    </cfRule>
    <cfRule type="cellIs" dxfId="8580" priority="3968" operator="equal">
      <formula>"Architecture, Mécanique"</formula>
    </cfRule>
    <cfRule type="cellIs" dxfId="8579" priority="3969" operator="equal">
      <formula>"Architecture, Structure"</formula>
    </cfRule>
    <cfRule type="cellIs" dxfId="8578" priority="3981" operator="equal">
      <formula>"Méchanique (CAVC)"</formula>
    </cfRule>
    <cfRule type="cellIs" dxfId="8577" priority="3982" operator="equal">
      <formula>100</formula>
    </cfRule>
    <cfRule type="cellIs" dxfId="8576" priority="3979" operator="equal">
      <formula>"Architecture"</formula>
    </cfRule>
    <cfRule type="cellIs" dxfId="8575" priority="3978" operator="equal">
      <formula>"Intérieur"</formula>
    </cfRule>
    <cfRule type="cellIs" dxfId="8574" priority="3977" operator="equal">
      <formula>"Mécanique (CAVC)"</formula>
    </cfRule>
    <cfRule type="cellIs" dxfId="8573" priority="3973" operator="equal">
      <formula>"Protection incendie"</formula>
    </cfRule>
    <cfRule type="cellIs" dxfId="8572" priority="3976" operator="equal">
      <formula>"Électrique"</formula>
    </cfRule>
  </conditionalFormatting>
  <conditionalFormatting sqref="G613:G623">
    <cfRule type="cellIs" dxfId="8571" priority="3957" operator="equal">
      <formula>"Consultants Spécialité"</formula>
    </cfRule>
    <cfRule type="cellIs" dxfId="8570" priority="3958" operator="equal">
      <formula>"Civil"</formula>
    </cfRule>
    <cfRule type="cellIs" dxfId="8569" priority="3959" operator="equal">
      <formula>"Électrique"</formula>
    </cfRule>
    <cfRule type="cellIs" dxfId="8568" priority="3951" operator="equal">
      <formula>"Architecture, Mécanique"</formula>
    </cfRule>
    <cfRule type="cellIs" dxfId="8567" priority="3962" operator="equal">
      <formula>"Architecture"</formula>
    </cfRule>
    <cfRule type="cellIs" dxfId="8566" priority="3963" operator="equal">
      <formula>"Électricité"</formula>
    </cfRule>
    <cfRule type="cellIs" dxfId="8565" priority="3964" operator="equal">
      <formula>"Méchanique (CAVC)"</formula>
    </cfRule>
    <cfRule type="cellIs" dxfId="8564" priority="3961" operator="equal">
      <formula>"Intérieur"</formula>
    </cfRule>
    <cfRule type="cellIs" dxfId="8563" priority="3965" operator="equal">
      <formula>100</formula>
    </cfRule>
    <cfRule type="cellIs" dxfId="8562" priority="3960" operator="equal">
      <formula>"Mécanique (CAVC)"</formula>
    </cfRule>
    <cfRule type="cellIs" dxfId="8561" priority="3949" operator="equal">
      <formula>"Architecture, Plomberie"</formula>
    </cfRule>
    <cfRule type="cellIs" dxfId="8560" priority="3950" operator="equal">
      <formula>"Architecture, Électrique"</formula>
    </cfRule>
    <cfRule type="cellIs" dxfId="8559" priority="3952" operator="equal">
      <formula>"Architecture, Structure"</formula>
    </cfRule>
    <cfRule type="cellIs" dxfId="8558" priority="3953" operator="equal">
      <formula>"Structure"</formula>
    </cfRule>
    <cfRule type="cellIs" dxfId="8557" priority="3954" operator="equal">
      <formula>"Protection Incendie"</formula>
    </cfRule>
    <cfRule type="cellIs" dxfId="8556" priority="3955" operator="equal">
      <formula>"Plomberie"</formula>
    </cfRule>
    <cfRule type="cellIs" dxfId="8555" priority="3956" operator="equal">
      <formula>"Protection incendie"</formula>
    </cfRule>
  </conditionalFormatting>
  <conditionalFormatting sqref="G625:G628">
    <cfRule type="cellIs" dxfId="8554" priority="3937" operator="equal">
      <formula>"Protection Incendie"</formula>
    </cfRule>
    <cfRule type="cellIs" dxfId="8553" priority="3945" operator="equal">
      <formula>"Architecture"</formula>
    </cfRule>
    <cfRule type="cellIs" dxfId="8552" priority="3938" operator="equal">
      <formula>"Plomberie"</formula>
    </cfRule>
    <cfRule type="cellIs" dxfId="8551" priority="3939" operator="equal">
      <formula>"Protection incendie"</formula>
    </cfRule>
    <cfRule type="cellIs" dxfId="8550" priority="3940" operator="equal">
      <formula>"Consultants Spécialité"</formula>
    </cfRule>
    <cfRule type="cellIs" dxfId="8549" priority="3941" operator="equal">
      <formula>"Civil"</formula>
    </cfRule>
    <cfRule type="cellIs" dxfId="8548" priority="3942" operator="equal">
      <formula>"Électrique"</formula>
    </cfRule>
    <cfRule type="cellIs" dxfId="8547" priority="3943" operator="equal">
      <formula>"Mécanique (CAVC)"</formula>
    </cfRule>
    <cfRule type="cellIs" dxfId="8546" priority="3946" operator="equal">
      <formula>"Électricité"</formula>
    </cfRule>
    <cfRule type="cellIs" dxfId="8545" priority="3947" operator="equal">
      <formula>"Méchanique (CAVC)"</formula>
    </cfRule>
    <cfRule type="cellIs" dxfId="8544" priority="3948" operator="equal">
      <formula>100</formula>
    </cfRule>
    <cfRule type="cellIs" dxfId="8543" priority="3932" operator="equal">
      <formula>"Architecture, Plomberie"</formula>
    </cfRule>
    <cfRule type="cellIs" dxfId="8542" priority="3933" operator="equal">
      <formula>"Architecture, Électrique"</formula>
    </cfRule>
    <cfRule type="cellIs" dxfId="8541" priority="3944" operator="equal">
      <formula>"Intérieur"</formula>
    </cfRule>
    <cfRule type="cellIs" dxfId="8540" priority="3934" operator="equal">
      <formula>"Architecture, Mécanique"</formula>
    </cfRule>
    <cfRule type="cellIs" dxfId="8539" priority="3935" operator="equal">
      <formula>"Architecture, Structure"</formula>
    </cfRule>
    <cfRule type="cellIs" dxfId="8538" priority="3936" operator="equal">
      <formula>"Structure"</formula>
    </cfRule>
  </conditionalFormatting>
  <conditionalFormatting sqref="G630:G631">
    <cfRule type="cellIs" dxfId="8537" priority="3928" operator="equal">
      <formula>"Architecture"</formula>
    </cfRule>
    <cfRule type="cellIs" dxfId="8536" priority="3927" operator="equal">
      <formula>"Intérieur"</formula>
    </cfRule>
    <cfRule type="cellIs" dxfId="8535" priority="3926" operator="equal">
      <formula>"Mécanique (CAVC)"</formula>
    </cfRule>
    <cfRule type="cellIs" dxfId="8534" priority="3925" operator="equal">
      <formula>"Électrique"</formula>
    </cfRule>
    <cfRule type="cellIs" dxfId="8533" priority="3923" operator="equal">
      <formula>"Consultants Spécialité"</formula>
    </cfRule>
    <cfRule type="cellIs" dxfId="8532" priority="3922" operator="equal">
      <formula>"Protection incendie"</formula>
    </cfRule>
    <cfRule type="cellIs" dxfId="8531" priority="3921" operator="equal">
      <formula>"Plomberie"</formula>
    </cfRule>
    <cfRule type="cellIs" dxfId="8530" priority="3919" operator="equal">
      <formula>"Structure"</formula>
    </cfRule>
    <cfRule type="cellIs" dxfId="8529" priority="3931" operator="equal">
      <formula>100</formula>
    </cfRule>
    <cfRule type="cellIs" dxfId="8528" priority="3930" operator="equal">
      <formula>"Méchanique (CAVC)"</formula>
    </cfRule>
    <cfRule type="cellIs" dxfId="8527" priority="3924" operator="equal">
      <formula>"Civil"</formula>
    </cfRule>
    <cfRule type="cellIs" dxfId="8526" priority="3915" operator="equal">
      <formula>"Architecture, Plomberie"</formula>
    </cfRule>
    <cfRule type="cellIs" dxfId="8525" priority="3916" operator="equal">
      <formula>"Architecture, Électrique"</formula>
    </cfRule>
    <cfRule type="cellIs" dxfId="8524" priority="3917" operator="equal">
      <formula>"Architecture, Mécanique"</formula>
    </cfRule>
    <cfRule type="cellIs" dxfId="8523" priority="3918" operator="equal">
      <formula>"Architecture, Structure"</formula>
    </cfRule>
    <cfRule type="cellIs" dxfId="8522" priority="3920" operator="equal">
      <formula>"Protection Incendie"</formula>
    </cfRule>
    <cfRule type="cellIs" dxfId="8521" priority="3929" operator="equal">
      <formula>"Électricité"</formula>
    </cfRule>
  </conditionalFormatting>
  <conditionalFormatting sqref="G633:G636">
    <cfRule type="cellIs" dxfId="8520" priority="3898" operator="equal">
      <formula>"Architecture, Plomberie"</formula>
    </cfRule>
    <cfRule type="cellIs" dxfId="8519" priority="3899" operator="equal">
      <formula>"Architecture, Électrique"</formula>
    </cfRule>
    <cfRule type="cellIs" dxfId="8518" priority="3900" operator="equal">
      <formula>"Architecture, Mécanique"</formula>
    </cfRule>
    <cfRule type="cellIs" dxfId="8517" priority="3901" operator="equal">
      <formula>"Architecture, Structure"</formula>
    </cfRule>
    <cfRule type="cellIs" dxfId="8516" priority="3903" operator="equal">
      <formula>"Protection Incendie"</formula>
    </cfRule>
    <cfRule type="cellIs" dxfId="8515" priority="3905" operator="equal">
      <formula>"Protection incendie"</formula>
    </cfRule>
    <cfRule type="cellIs" dxfId="8514" priority="3906" operator="equal">
      <formula>"Consultants Spécialité"</formula>
    </cfRule>
    <cfRule type="cellIs" dxfId="8513" priority="3907" operator="equal">
      <formula>"Civil"</formula>
    </cfRule>
    <cfRule type="cellIs" dxfId="8512" priority="3908" operator="equal">
      <formula>"Électrique"</formula>
    </cfRule>
    <cfRule type="cellIs" dxfId="8511" priority="3909" operator="equal">
      <formula>"Mécanique (CAVC)"</formula>
    </cfRule>
    <cfRule type="cellIs" dxfId="8510" priority="3910" operator="equal">
      <formula>"Intérieur"</formula>
    </cfRule>
    <cfRule type="cellIs" dxfId="8509" priority="3911" operator="equal">
      <formula>"Architecture"</formula>
    </cfRule>
    <cfRule type="cellIs" dxfId="8508" priority="3912" operator="equal">
      <formula>"Électricité"</formula>
    </cfRule>
    <cfRule type="cellIs" dxfId="8507" priority="3913" operator="equal">
      <formula>"Méchanique (CAVC)"</formula>
    </cfRule>
    <cfRule type="cellIs" dxfId="8506" priority="3914" operator="equal">
      <formula>100</formula>
    </cfRule>
    <cfRule type="cellIs" dxfId="8505" priority="3902" operator="equal">
      <formula>"Structure"</formula>
    </cfRule>
    <cfRule type="cellIs" dxfId="8504" priority="3904" operator="equal">
      <formula>"Plomberie"</formula>
    </cfRule>
  </conditionalFormatting>
  <conditionalFormatting sqref="H4:I6 K4:L6 N4:O6 U4:U6 H38:I41 K38:L41 H53:H54 H56:H57">
    <cfRule type="cellIs" dxfId="8503" priority="6418" operator="equal">
      <formula>"CC"</formula>
    </cfRule>
  </conditionalFormatting>
  <conditionalFormatting sqref="H58:I102 K58:L102">
    <cfRule type="cellIs" dxfId="8502" priority="6359" operator="equal">
      <formula>"CC"</formula>
    </cfRule>
  </conditionalFormatting>
  <conditionalFormatting sqref="H104:I174 K104:L174">
    <cfRule type="cellIs" dxfId="8501" priority="6287" operator="equal">
      <formula>"CC"</formula>
    </cfRule>
  </conditionalFormatting>
  <conditionalFormatting sqref="H176:I348 K216:L348">
    <cfRule type="cellIs" dxfId="8500" priority="6284" operator="equal">
      <formula>"CC"</formula>
    </cfRule>
  </conditionalFormatting>
  <conditionalFormatting sqref="H350:I404 K350:L404">
    <cfRule type="cellIs" dxfId="8499" priority="6278" operator="equal">
      <formula>"CC"</formula>
    </cfRule>
  </conditionalFormatting>
  <conditionalFormatting sqref="H406:I452 K406:L452">
    <cfRule type="cellIs" dxfId="8498" priority="6236" operator="equal">
      <formula>"CC"</formula>
    </cfRule>
  </conditionalFormatting>
  <conditionalFormatting sqref="H454:I637 K454:L637">
    <cfRule type="cellIs" dxfId="8497" priority="6240" operator="equal">
      <formula>"CC"</formula>
    </cfRule>
  </conditionalFormatting>
  <conditionalFormatting sqref="I53:I57">
    <cfRule type="cellIs" dxfId="8496" priority="6346" operator="equal">
      <formula>"CC"</formula>
    </cfRule>
  </conditionalFormatting>
  <conditionalFormatting sqref="J4:J6">
    <cfRule type="cellIs" dxfId="8495" priority="4301" operator="equal">
      <formula>"Électrique"</formula>
    </cfRule>
    <cfRule type="cellIs" dxfId="8494" priority="4297" operator="equal">
      <formula>"Plomberie"</formula>
    </cfRule>
    <cfRule type="cellIs" dxfId="8493" priority="4296" operator="equal">
      <formula>"Protection Incendie"</formula>
    </cfRule>
    <cfRule type="cellIs" dxfId="8492" priority="4295" operator="equal">
      <formula>"Structure"</formula>
    </cfRule>
    <cfRule type="cellIs" dxfId="8491" priority="4294" operator="equal">
      <formula>"Architecture, Structure"</formula>
    </cfRule>
    <cfRule type="cellIs" dxfId="8490" priority="4299" operator="equal">
      <formula>"Consultants Spécialité"</formula>
    </cfRule>
    <cfRule type="cellIs" dxfId="8489" priority="4298" operator="equal">
      <formula>"Protection incendie"</formula>
    </cfRule>
    <cfRule type="cellIs" dxfId="8488" priority="4306" operator="equal">
      <formula>"Méchanique (CAVC)"</formula>
    </cfRule>
    <cfRule type="cellIs" dxfId="8487" priority="4293" operator="equal">
      <formula>"Architecture, Mécanique"</formula>
    </cfRule>
    <cfRule type="cellIs" dxfId="8486" priority="4292" operator="equal">
      <formula>"Architecture, Électrique"</formula>
    </cfRule>
    <cfRule type="cellIs" dxfId="8485" priority="4291" operator="equal">
      <formula>"Architecture, Plomberie"</formula>
    </cfRule>
    <cfRule type="cellIs" dxfId="8484" priority="4290" operator="equal">
      <formula>"""?"""</formula>
    </cfRule>
    <cfRule type="cellIs" dxfId="8483" priority="4300" operator="equal">
      <formula>"Civil"</formula>
    </cfRule>
    <cfRule type="cellIs" dxfId="8482" priority="4307" operator="equal">
      <formula>100</formula>
    </cfRule>
    <cfRule type="cellIs" dxfId="8481" priority="4305" operator="equal">
      <formula>"Électricité"</formula>
    </cfRule>
    <cfRule type="cellIs" dxfId="8480" priority="4304" operator="equal">
      <formula>"Architecture"</formula>
    </cfRule>
    <cfRule type="cellIs" dxfId="8479" priority="4303" operator="equal">
      <formula>"Intérieur"</formula>
    </cfRule>
    <cfRule type="cellIs" dxfId="8478" priority="4302" operator="equal">
      <formula>"Mécanique (CAVC)"</formula>
    </cfRule>
  </conditionalFormatting>
  <conditionalFormatting sqref="J7">
    <cfRule type="containsText" dxfId="8477" priority="4648" operator="containsText" text="Protection">
      <formula>NOT(ISERROR(SEARCH("Protection",J7)))</formula>
    </cfRule>
    <cfRule type="containsText" dxfId="8476" priority="4649" operator="containsText" text="Plomberie">
      <formula>NOT(ISERROR(SEARCH("Plomberie",J7)))</formula>
    </cfRule>
    <cfRule type="containsText" dxfId="8475" priority="4647" operator="containsText" text="Électricité">
      <formula>NOT(ISERROR(SEARCH("Électricité",J7)))</formula>
    </cfRule>
    <cfRule type="containsText" dxfId="8474" priority="4651" operator="containsText" text="Mécanique">
      <formula>NOT(ISERROR(SEARCH("Mécanique",J7)))</formula>
    </cfRule>
    <cfRule type="containsText" dxfId="8473" priority="4654" operator="containsText" text="CIVIL">
      <formula>NOT(ISERROR(SEARCH("CIVIL",J7)))</formula>
    </cfRule>
    <cfRule type="containsText" dxfId="8472" priority="4653" operator="containsText" text="Architecture">
      <formula>NOT(ISERROR(SEARCH("Architecture",J7)))</formula>
    </cfRule>
    <cfRule type="containsText" dxfId="8471" priority="4652" operator="containsText" text="Structure">
      <formula>NOT(ISERROR(SEARCH("Structure",J7)))</formula>
    </cfRule>
    <cfRule type="containsText" dxfId="8470" priority="4650" operator="containsText" text="Ventilation">
      <formula>NOT(ISERROR(SEARCH("Ventilation",J7)))</formula>
    </cfRule>
  </conditionalFormatting>
  <conditionalFormatting sqref="J9:J13">
    <cfRule type="cellIs" dxfId="8469" priority="5242" operator="equal">
      <formula>"Civil"</formula>
    </cfRule>
    <cfRule type="cellIs" dxfId="8468" priority="5233" operator="equal">
      <formula>"Architecture, Plomberie"</formula>
    </cfRule>
    <cfRule type="cellIs" dxfId="8467" priority="5234" operator="equal">
      <formula>"Architecture, Électrique"</formula>
    </cfRule>
    <cfRule type="cellIs" dxfId="8466" priority="5235" operator="equal">
      <formula>"Architecture, Mécanique"</formula>
    </cfRule>
    <cfRule type="cellIs" dxfId="8465" priority="5240" operator="equal">
      <formula>"Protection incendie"</formula>
    </cfRule>
    <cfRule type="cellIs" dxfId="8464" priority="5237" operator="equal">
      <formula>"Structure"</formula>
    </cfRule>
    <cfRule type="cellIs" dxfId="8463" priority="5236" operator="equal">
      <formula>"Architecture, Structure"</formula>
    </cfRule>
    <cfRule type="cellIs" dxfId="8462" priority="5238" operator="equal">
      <formula>"Protection Incendie"</formula>
    </cfRule>
    <cfRule type="cellIs" dxfId="8461" priority="5239" operator="equal">
      <formula>"Plomberie"</formula>
    </cfRule>
    <cfRule type="cellIs" dxfId="8460" priority="5249" operator="equal">
      <formula>100</formula>
    </cfRule>
    <cfRule type="cellIs" dxfId="8459" priority="5248" operator="equal">
      <formula>"Méchanique (CAVC)"</formula>
    </cfRule>
    <cfRule type="cellIs" dxfId="8458" priority="5247" operator="equal">
      <formula>"Électricité"</formula>
    </cfRule>
    <cfRule type="cellIs" dxfId="8457" priority="5246" operator="equal">
      <formula>"Architecture"</formula>
    </cfRule>
    <cfRule type="cellIs" dxfId="8456" priority="5244" operator="equal">
      <formula>"Mécanique (CAVC)"</formula>
    </cfRule>
    <cfRule type="cellIs" dxfId="8455" priority="5243" operator="equal">
      <formula>"Électrique"</formula>
    </cfRule>
    <cfRule type="cellIs" dxfId="8454" priority="5245" operator="equal">
      <formula>"Intérieur"</formula>
    </cfRule>
    <cfRule type="cellIs" dxfId="8453" priority="5241" operator="equal">
      <formula>"Consultants Spécialité"</formula>
    </cfRule>
  </conditionalFormatting>
  <conditionalFormatting sqref="J11:J13">
    <cfRule type="cellIs" dxfId="8452" priority="4581" operator="equal">
      <formula>"""?"""</formula>
    </cfRule>
  </conditionalFormatting>
  <conditionalFormatting sqref="J15:J22">
    <cfRule type="cellIs" dxfId="8451" priority="4531" operator="equal">
      <formula>"Architecture, Électrique"</formula>
    </cfRule>
    <cfRule type="cellIs" dxfId="8450" priority="4532" operator="equal">
      <formula>"Architecture, Mécanique"</formula>
    </cfRule>
    <cfRule type="cellIs" dxfId="8449" priority="4533" operator="equal">
      <formula>"Architecture, Structure"</formula>
    </cfRule>
    <cfRule type="cellIs" dxfId="8448" priority="4534" operator="equal">
      <formula>"Structure"</formula>
    </cfRule>
    <cfRule type="cellIs" dxfId="8447" priority="4535" operator="equal">
      <formula>"Protection Incendie"</formula>
    </cfRule>
    <cfRule type="cellIs" dxfId="8446" priority="4537" operator="equal">
      <formula>"Protection incendie"</formula>
    </cfRule>
    <cfRule type="cellIs" dxfId="8445" priority="4538" operator="equal">
      <formula>"Consultants Spécialité"</formula>
    </cfRule>
    <cfRule type="cellIs" dxfId="8444" priority="4539" operator="equal">
      <formula>"Civil"</formula>
    </cfRule>
    <cfRule type="cellIs" dxfId="8443" priority="4536" operator="equal">
      <formula>"Plomberie"</formula>
    </cfRule>
    <cfRule type="cellIs" dxfId="8442" priority="4546" operator="equal">
      <formula>100</formula>
    </cfRule>
    <cfRule type="cellIs" dxfId="8441" priority="4545" operator="equal">
      <formula>"Méchanique (CAVC)"</formula>
    </cfRule>
    <cfRule type="cellIs" dxfId="8440" priority="4544" operator="equal">
      <formula>"Électricité"</formula>
    </cfRule>
    <cfRule type="cellIs" dxfId="8439" priority="4542" operator="equal">
      <formula>"Intérieur"</formula>
    </cfRule>
    <cfRule type="cellIs" dxfId="8438" priority="4530" operator="equal">
      <formula>"Architecture, Plomberie"</formula>
    </cfRule>
    <cfRule type="cellIs" dxfId="8437" priority="4541" operator="equal">
      <formula>"Mécanique (CAVC)"</formula>
    </cfRule>
    <cfRule type="cellIs" dxfId="8436" priority="4540" operator="equal">
      <formula>"Électrique"</formula>
    </cfRule>
    <cfRule type="cellIs" dxfId="8435" priority="4543" operator="equal">
      <formula>"Architecture"</formula>
    </cfRule>
  </conditionalFormatting>
  <conditionalFormatting sqref="J24:J31">
    <cfRule type="cellIs" dxfId="8434" priority="4571" operator="equal">
      <formula>"Protection incendie"</formula>
    </cfRule>
    <cfRule type="cellIs" dxfId="8433" priority="4579" operator="equal">
      <formula>"Méchanique (CAVC)"</formula>
    </cfRule>
    <cfRule type="cellIs" dxfId="8432" priority="4578" operator="equal">
      <formula>"Électricité"</formula>
    </cfRule>
    <cfRule type="cellIs" dxfId="8431" priority="4577" operator="equal">
      <formula>"Architecture"</formula>
    </cfRule>
    <cfRule type="cellIs" dxfId="8430" priority="4570" operator="equal">
      <formula>"Plomberie"</formula>
    </cfRule>
    <cfRule type="cellIs" dxfId="8429" priority="4576" operator="equal">
      <formula>"Intérieur"</formula>
    </cfRule>
    <cfRule type="cellIs" dxfId="8428" priority="4575" operator="equal">
      <formula>"Mécanique (CAVC)"</formula>
    </cfRule>
    <cfRule type="cellIs" dxfId="8427" priority="4580" operator="equal">
      <formula>100</formula>
    </cfRule>
    <cfRule type="cellIs" dxfId="8426" priority="4569" operator="equal">
      <formula>"Protection Incendie"</formula>
    </cfRule>
    <cfRule type="cellIs" dxfId="8425" priority="4568" operator="equal">
      <formula>"Structure"</formula>
    </cfRule>
    <cfRule type="cellIs" dxfId="8424" priority="4574" operator="equal">
      <formula>"Électrique"</formula>
    </cfRule>
    <cfRule type="cellIs" dxfId="8423" priority="4567" operator="equal">
      <formula>"Architecture, Structure"</formula>
    </cfRule>
    <cfRule type="cellIs" dxfId="8422" priority="4566" operator="equal">
      <formula>"Architecture, Mécanique"</formula>
    </cfRule>
    <cfRule type="cellIs" dxfId="8421" priority="4565" operator="equal">
      <formula>"Architecture, Électrique"</formula>
    </cfRule>
    <cfRule type="cellIs" dxfId="8420" priority="4564" operator="equal">
      <formula>"Architecture, Plomberie"</formula>
    </cfRule>
    <cfRule type="cellIs" dxfId="8419" priority="4573" operator="equal">
      <formula>"Civil"</formula>
    </cfRule>
    <cfRule type="cellIs" dxfId="8418" priority="4572" operator="equal">
      <formula>"Consultants Spécialité"</formula>
    </cfRule>
  </conditionalFormatting>
  <conditionalFormatting sqref="J33:J36">
    <cfRule type="cellIs" dxfId="8417" priority="4588" operator="equal">
      <formula>"Plomberie"</formula>
    </cfRule>
    <cfRule type="cellIs" dxfId="8416" priority="4589" operator="equal">
      <formula>"Protection incendie"</formula>
    </cfRule>
    <cfRule type="cellIs" dxfId="8415" priority="4590" operator="equal">
      <formula>"Consultants Spécialité"</formula>
    </cfRule>
    <cfRule type="cellIs" dxfId="8414" priority="4591" operator="equal">
      <formula>"Civil"</formula>
    </cfRule>
    <cfRule type="cellIs" dxfId="8413" priority="4593" operator="equal">
      <formula>"Mécanique (CAVC)"</formula>
    </cfRule>
    <cfRule type="cellIs" dxfId="8412" priority="4594" operator="equal">
      <formula>"Intérieur"</formula>
    </cfRule>
    <cfRule type="cellIs" dxfId="8411" priority="4595" operator="equal">
      <formula>"Architecture"</formula>
    </cfRule>
    <cfRule type="cellIs" dxfId="8410" priority="4596" operator="equal">
      <formula>"Électricité"</formula>
    </cfRule>
    <cfRule type="cellIs" dxfId="8409" priority="4597" operator="equal">
      <formula>"Méchanique (CAVC)"</formula>
    </cfRule>
    <cfRule type="cellIs" dxfId="8408" priority="4598" operator="equal">
      <formula>100</formula>
    </cfRule>
    <cfRule type="cellIs" dxfId="8407" priority="4592" operator="equal">
      <formula>"Électrique"</formula>
    </cfRule>
    <cfRule type="cellIs" dxfId="8406" priority="4582" operator="equal">
      <formula>"Architecture, Plomberie"</formula>
    </cfRule>
    <cfRule type="cellIs" dxfId="8405" priority="4583" operator="equal">
      <formula>"Architecture, Électrique"</formula>
    </cfRule>
    <cfRule type="cellIs" dxfId="8404" priority="4584" operator="equal">
      <formula>"Architecture, Mécanique"</formula>
    </cfRule>
    <cfRule type="cellIs" dxfId="8403" priority="4585" operator="equal">
      <formula>"Architecture, Structure"</formula>
    </cfRule>
    <cfRule type="cellIs" dxfId="8402" priority="4586" operator="equal">
      <formula>"Structure"</formula>
    </cfRule>
    <cfRule type="cellIs" dxfId="8401" priority="4587" operator="equal">
      <formula>"Protection Incendie"</formula>
    </cfRule>
  </conditionalFormatting>
  <conditionalFormatting sqref="J38:J41 J44:J51 J72:J77 J79:J88 J100:J102 J105:J111 J113:J123 J125:J145 J159:J166 J168:J174 J187:J194 J196:J208 J224:J228 J230:J235 J254:J256 J300:J301 J303:J305 J310:J314 J316:J323 J330:J339 J374:J377 J379:J389 J391:J396 J398:J404 J423:J428 J548:J555">
    <cfRule type="cellIs" dxfId="8400" priority="5266" operator="equal">
      <formula>100</formula>
    </cfRule>
    <cfRule type="cellIs" dxfId="8399" priority="5263" operator="equal">
      <formula>"Architecture"</formula>
    </cfRule>
    <cfRule type="cellIs" dxfId="8398" priority="5253" operator="equal">
      <formula>"Architecture, Structure"</formula>
    </cfRule>
    <cfRule type="cellIs" dxfId="8397" priority="5265" operator="equal">
      <formula>"Méchanique (CAVC)"</formula>
    </cfRule>
    <cfRule type="cellIs" dxfId="8396" priority="5254" operator="equal">
      <formula>"Structure"</formula>
    </cfRule>
    <cfRule type="cellIs" dxfId="8395" priority="5259" operator="equal">
      <formula>"Civil"</formula>
    </cfRule>
    <cfRule type="cellIs" dxfId="8394" priority="5255" operator="equal">
      <formula>"Protection Incendie"</formula>
    </cfRule>
    <cfRule type="cellIs" dxfId="8393" priority="5256" operator="equal">
      <formula>"Plomberie"</formula>
    </cfRule>
    <cfRule type="cellIs" dxfId="8392" priority="5257" operator="equal">
      <formula>"Protection incendie"</formula>
    </cfRule>
    <cfRule type="cellIs" dxfId="8391" priority="5250" operator="equal">
      <formula>"Architecture, Plomberie"</formula>
    </cfRule>
    <cfRule type="cellIs" dxfId="8390" priority="5258" operator="equal">
      <formula>"Consultants Spécialité"</formula>
    </cfRule>
    <cfRule type="cellIs" dxfId="8389" priority="5251" operator="equal">
      <formula>"Architecture, Électrique"</formula>
    </cfRule>
    <cfRule type="cellIs" dxfId="8388" priority="5252" operator="equal">
      <formula>"Architecture, Mécanique"</formula>
    </cfRule>
    <cfRule type="cellIs" dxfId="8387" priority="5260" operator="equal">
      <formula>"Électrique"</formula>
    </cfRule>
    <cfRule type="cellIs" dxfId="8386" priority="5261" operator="equal">
      <formula>"Mécanique (CAVC)"</formula>
    </cfRule>
    <cfRule type="cellIs" dxfId="8385" priority="5262" operator="equal">
      <formula>"Intérieur"</formula>
    </cfRule>
    <cfRule type="cellIs" dxfId="8384" priority="5264" operator="equal">
      <formula>"Électricité"</formula>
    </cfRule>
  </conditionalFormatting>
  <conditionalFormatting sqref="J42">
    <cfRule type="containsText" dxfId="8383" priority="4641" operator="containsText" text="Plomberie">
      <formula>NOT(ISERROR(SEARCH("Plomberie",J42)))</formula>
    </cfRule>
    <cfRule type="containsText" dxfId="8382" priority="4642" operator="containsText" text="Ventilation">
      <formula>NOT(ISERROR(SEARCH("Ventilation",J42)))</formula>
    </cfRule>
    <cfRule type="containsText" dxfId="8381" priority="4643" operator="containsText" text="Mécanique">
      <formula>NOT(ISERROR(SEARCH("Mécanique",J42)))</formula>
    </cfRule>
    <cfRule type="containsText" dxfId="8380" priority="4640" operator="containsText" text="Protection">
      <formula>NOT(ISERROR(SEARCH("Protection",J42)))</formula>
    </cfRule>
    <cfRule type="containsText" dxfId="8379" priority="4646" operator="containsText" text="CIVIL">
      <formula>NOT(ISERROR(SEARCH("CIVIL",J42)))</formula>
    </cfRule>
    <cfRule type="containsText" dxfId="8378" priority="4639" operator="containsText" text="Électricité">
      <formula>NOT(ISERROR(SEARCH("Électricité",J42)))</formula>
    </cfRule>
    <cfRule type="containsText" dxfId="8377" priority="4644" operator="containsText" text="Structure">
      <formula>NOT(ISERROR(SEARCH("Structure",J42)))</formula>
    </cfRule>
    <cfRule type="containsText" dxfId="8376" priority="4645" operator="containsText" text="Architecture">
      <formula>NOT(ISERROR(SEARCH("Architecture",J42)))</formula>
    </cfRule>
  </conditionalFormatting>
  <conditionalFormatting sqref="J53:J57">
    <cfRule type="cellIs" dxfId="8375" priority="4529" operator="equal">
      <formula>100</formula>
    </cfRule>
    <cfRule type="cellIs" dxfId="8374" priority="4528" operator="equal">
      <formula>"Méchanique (CAVC)"</formula>
    </cfRule>
    <cfRule type="cellIs" dxfId="8373" priority="4527" operator="equal">
      <formula>"Électricité"</formula>
    </cfRule>
    <cfRule type="cellIs" dxfId="8372" priority="4526" operator="equal">
      <formula>"Architecture"</formula>
    </cfRule>
    <cfRule type="cellIs" dxfId="8371" priority="4525" operator="equal">
      <formula>"Intérieur"</formula>
    </cfRule>
    <cfRule type="cellIs" dxfId="8370" priority="4524" operator="equal">
      <formula>"Mécanique (CAVC)"</formula>
    </cfRule>
    <cfRule type="cellIs" dxfId="8369" priority="4523" operator="equal">
      <formula>"Électrique"</formula>
    </cfRule>
    <cfRule type="cellIs" dxfId="8368" priority="4522" operator="equal">
      <formula>"Civil"</formula>
    </cfRule>
    <cfRule type="cellIs" dxfId="8367" priority="4521" operator="equal">
      <formula>"Consultants Spécialité"</formula>
    </cfRule>
    <cfRule type="cellIs" dxfId="8366" priority="4520" operator="equal">
      <formula>"Protection incendie"</formula>
    </cfRule>
    <cfRule type="cellIs" dxfId="8365" priority="4519" operator="equal">
      <formula>"Plomberie"</formula>
    </cfRule>
    <cfRule type="cellIs" dxfId="8364" priority="4518" operator="equal">
      <formula>"Protection Incendie"</formula>
    </cfRule>
    <cfRule type="cellIs" dxfId="8363" priority="4517" operator="equal">
      <formula>"Structure"</formula>
    </cfRule>
    <cfRule type="cellIs" dxfId="8362" priority="4516" operator="equal">
      <formula>"Architecture, Structure"</formula>
    </cfRule>
    <cfRule type="cellIs" dxfId="8361" priority="4515" operator="equal">
      <formula>"Architecture, Mécanique"</formula>
    </cfRule>
    <cfRule type="cellIs" dxfId="8360" priority="4514" operator="equal">
      <formula>"Architecture, Électrique"</formula>
    </cfRule>
    <cfRule type="cellIs" dxfId="8359" priority="4513" operator="equal">
      <formula>"Architecture, Plomberie"</formula>
    </cfRule>
  </conditionalFormatting>
  <conditionalFormatting sqref="J59:J70">
    <cfRule type="cellIs" dxfId="8358" priority="4496" operator="equal">
      <formula>"Architecture, Plomberie"</formula>
    </cfRule>
    <cfRule type="cellIs" dxfId="8357" priority="4499" operator="equal">
      <formula>"Architecture, Structure"</formula>
    </cfRule>
    <cfRule type="cellIs" dxfId="8356" priority="4497" operator="equal">
      <formula>"Architecture, Électrique"</formula>
    </cfRule>
    <cfRule type="cellIs" dxfId="8355" priority="4512" operator="equal">
      <formula>100</formula>
    </cfRule>
    <cfRule type="cellIs" dxfId="8354" priority="4511" operator="equal">
      <formula>"Méchanique (CAVC)"</formula>
    </cfRule>
    <cfRule type="cellIs" dxfId="8353" priority="4510" operator="equal">
      <formula>"Électricité"</formula>
    </cfRule>
    <cfRule type="cellIs" dxfId="8352" priority="4509" operator="equal">
      <formula>"Architecture"</formula>
    </cfRule>
    <cfRule type="cellIs" dxfId="8351" priority="4508" operator="equal">
      <formula>"Intérieur"</formula>
    </cfRule>
    <cfRule type="cellIs" dxfId="8350" priority="4498" operator="equal">
      <formula>"Architecture, Mécanique"</formula>
    </cfRule>
    <cfRule type="cellIs" dxfId="8349" priority="4507" operator="equal">
      <formula>"Mécanique (CAVC)"</formula>
    </cfRule>
    <cfRule type="cellIs" dxfId="8348" priority="4506" operator="equal">
      <formula>"Électrique"</formula>
    </cfRule>
    <cfRule type="cellIs" dxfId="8347" priority="4505" operator="equal">
      <formula>"Civil"</formula>
    </cfRule>
    <cfRule type="cellIs" dxfId="8346" priority="4504" operator="equal">
      <formula>"Consultants Spécialité"</formula>
    </cfRule>
    <cfRule type="cellIs" dxfId="8345" priority="4503" operator="equal">
      <formula>"Protection incendie"</formula>
    </cfRule>
    <cfRule type="cellIs" dxfId="8344" priority="4502" operator="equal">
      <formula>"Plomberie"</formula>
    </cfRule>
    <cfRule type="cellIs" dxfId="8343" priority="4501" operator="equal">
      <formula>"Protection Incendie"</formula>
    </cfRule>
    <cfRule type="cellIs" dxfId="8342" priority="4500" operator="equal">
      <formula>"Structure"</formula>
    </cfRule>
  </conditionalFormatting>
  <conditionalFormatting sqref="J90:J98">
    <cfRule type="cellIs" dxfId="8341" priority="4495" operator="equal">
      <formula>100</formula>
    </cfRule>
    <cfRule type="cellIs" dxfId="8340" priority="4482" operator="equal">
      <formula>"Architecture, Structure"</formula>
    </cfRule>
    <cfRule type="cellIs" dxfId="8339" priority="4479" operator="equal">
      <formula>"Architecture, Plomberie"</formula>
    </cfRule>
    <cfRule type="cellIs" dxfId="8338" priority="4480" operator="equal">
      <formula>"Architecture, Électrique"</formula>
    </cfRule>
    <cfRule type="cellIs" dxfId="8337" priority="4483" operator="equal">
      <formula>"Structure"</formula>
    </cfRule>
    <cfRule type="cellIs" dxfId="8336" priority="4484" operator="equal">
      <formula>"Protection Incendie"</formula>
    </cfRule>
    <cfRule type="cellIs" dxfId="8335" priority="4485" operator="equal">
      <formula>"Plomberie"</formula>
    </cfRule>
    <cfRule type="cellIs" dxfId="8334" priority="4486" operator="equal">
      <formula>"Protection incendie"</formula>
    </cfRule>
    <cfRule type="cellIs" dxfId="8333" priority="4493" operator="equal">
      <formula>"Électricité"</formula>
    </cfRule>
    <cfRule type="cellIs" dxfId="8332" priority="4489" operator="equal">
      <formula>"Électrique"</formula>
    </cfRule>
    <cfRule type="cellIs" dxfId="8331" priority="4490" operator="equal">
      <formula>"Mécanique (CAVC)"</formula>
    </cfRule>
    <cfRule type="cellIs" dxfId="8330" priority="4491" operator="equal">
      <formula>"Intérieur"</formula>
    </cfRule>
    <cfRule type="cellIs" dxfId="8329" priority="4488" operator="equal">
      <formula>"Civil"</formula>
    </cfRule>
    <cfRule type="cellIs" dxfId="8328" priority="4487" operator="equal">
      <formula>"Consultants Spécialité"</formula>
    </cfRule>
    <cfRule type="cellIs" dxfId="8327" priority="4481" operator="equal">
      <formula>"Architecture, Mécanique"</formula>
    </cfRule>
    <cfRule type="cellIs" dxfId="8326" priority="4494" operator="equal">
      <formula>"Méchanique (CAVC)"</formula>
    </cfRule>
    <cfRule type="cellIs" dxfId="8325" priority="4492" operator="equal">
      <formula>"Architecture"</formula>
    </cfRule>
  </conditionalFormatting>
  <conditionalFormatting sqref="J103">
    <cfRule type="containsText" dxfId="8324" priority="4634" operator="containsText" text="Ventilation">
      <formula>NOT(ISERROR(SEARCH("Ventilation",J103)))</formula>
    </cfRule>
    <cfRule type="containsText" dxfId="8323" priority="4633" operator="containsText" text="Plomberie">
      <formula>NOT(ISERROR(SEARCH("Plomberie",J103)))</formula>
    </cfRule>
    <cfRule type="containsText" dxfId="8322" priority="4632" operator="containsText" text="Protection">
      <formula>NOT(ISERROR(SEARCH("Protection",J103)))</formula>
    </cfRule>
    <cfRule type="containsText" dxfId="8321" priority="4631" operator="containsText" text="Électricité">
      <formula>NOT(ISERROR(SEARCH("Électricité",J103)))</formula>
    </cfRule>
    <cfRule type="containsText" dxfId="8320" priority="4635" operator="containsText" text="Mécanique">
      <formula>NOT(ISERROR(SEARCH("Mécanique",J103)))</formula>
    </cfRule>
    <cfRule type="containsText" dxfId="8319" priority="4638" operator="containsText" text="CIVIL">
      <formula>NOT(ISERROR(SEARCH("CIVIL",J103)))</formula>
    </cfRule>
    <cfRule type="containsText" dxfId="8318" priority="4637" operator="containsText" text="Architecture">
      <formula>NOT(ISERROR(SEARCH("Architecture",J103)))</formula>
    </cfRule>
    <cfRule type="containsText" dxfId="8317" priority="4636" operator="containsText" text="Structure">
      <formula>NOT(ISERROR(SEARCH("Structure",J103)))</formula>
    </cfRule>
  </conditionalFormatting>
  <conditionalFormatting sqref="J147:J149">
    <cfRule type="cellIs" dxfId="8316" priority="5232" operator="equal">
      <formula>100</formula>
    </cfRule>
    <cfRule type="cellIs" dxfId="8315" priority="5231" operator="equal">
      <formula>"Méchanique (CAVC)"</formula>
    </cfRule>
    <cfRule type="cellIs" dxfId="8314" priority="5230" operator="equal">
      <formula>"Électricité"</formula>
    </cfRule>
    <cfRule type="cellIs" dxfId="8313" priority="5229" operator="equal">
      <formula>"Architecture"</formula>
    </cfRule>
    <cfRule type="cellIs" dxfId="8312" priority="5225" operator="equal">
      <formula>"Civil"</formula>
    </cfRule>
    <cfRule type="cellIs" dxfId="8311" priority="5226" operator="equal">
      <formula>"Électrique"</formula>
    </cfRule>
    <cfRule type="cellIs" dxfId="8310" priority="5227" operator="equal">
      <formula>"Mécanique (CAVC)"</formula>
    </cfRule>
    <cfRule type="cellIs" dxfId="8309" priority="5217" operator="equal">
      <formula>"Architecture, Électrique"</formula>
    </cfRule>
    <cfRule type="cellIs" dxfId="8308" priority="5228" operator="equal">
      <formula>"Intérieur"</formula>
    </cfRule>
    <cfRule type="cellIs" dxfId="8307" priority="5216" operator="equal">
      <formula>"Architecture, Plomberie"</formula>
    </cfRule>
    <cfRule type="cellIs" dxfId="8306" priority="5219" operator="equal">
      <formula>"Architecture, Structure"</formula>
    </cfRule>
    <cfRule type="cellIs" dxfId="8305" priority="5223" operator="equal">
      <formula>"Protection incendie"</formula>
    </cfRule>
    <cfRule type="cellIs" dxfId="8304" priority="5220" operator="equal">
      <formula>"Structure"</formula>
    </cfRule>
    <cfRule type="cellIs" dxfId="8303" priority="5218" operator="equal">
      <formula>"Architecture, Mécanique"</formula>
    </cfRule>
    <cfRule type="cellIs" dxfId="8302" priority="5221" operator="equal">
      <formula>"Protection Incendie"</formula>
    </cfRule>
    <cfRule type="cellIs" dxfId="8301" priority="5224" operator="equal">
      <formula>"Consultants Spécialité"</formula>
    </cfRule>
    <cfRule type="cellIs" dxfId="8300" priority="5222" operator="equal">
      <formula>"Plomberie"</formula>
    </cfRule>
  </conditionalFormatting>
  <conditionalFormatting sqref="J151">
    <cfRule type="cellIs" dxfId="8299" priority="5203" operator="equal">
      <formula>"Structure"</formula>
    </cfRule>
    <cfRule type="cellIs" dxfId="8298" priority="5202" operator="equal">
      <formula>"Architecture, Structure"</formula>
    </cfRule>
    <cfRule type="cellIs" dxfId="8297" priority="5201" operator="equal">
      <formula>"Architecture, Mécanique"</formula>
    </cfRule>
    <cfRule type="cellIs" dxfId="8296" priority="5200" operator="equal">
      <formula>"Architecture, Électrique"</formula>
    </cfRule>
    <cfRule type="cellIs" dxfId="8295" priority="5199" operator="equal">
      <formula>"Architecture, Plomberie"</formula>
    </cfRule>
    <cfRule type="cellIs" dxfId="8294" priority="5215" operator="equal">
      <formula>100</formula>
    </cfRule>
    <cfRule type="cellIs" dxfId="8293" priority="5214" operator="equal">
      <formula>"Méchanique (CAVC)"</formula>
    </cfRule>
    <cfRule type="cellIs" dxfId="8292" priority="5213" operator="equal">
      <formula>"Électricité"</formula>
    </cfRule>
    <cfRule type="cellIs" dxfId="8291" priority="5212" operator="equal">
      <formula>"Architecture"</formula>
    </cfRule>
    <cfRule type="cellIs" dxfId="8290" priority="5211" operator="equal">
      <formula>"Intérieur"</formula>
    </cfRule>
    <cfRule type="cellIs" dxfId="8289" priority="5210" operator="equal">
      <formula>"Mécanique (CAVC)"</formula>
    </cfRule>
    <cfRule type="cellIs" dxfId="8288" priority="5209" operator="equal">
      <formula>"Électrique"</formula>
    </cfRule>
    <cfRule type="cellIs" dxfId="8287" priority="5208" operator="equal">
      <formula>"Civil"</formula>
    </cfRule>
    <cfRule type="cellIs" dxfId="8286" priority="5207" operator="equal">
      <formula>"Consultants Spécialité"</formula>
    </cfRule>
    <cfRule type="cellIs" dxfId="8285" priority="5206" operator="equal">
      <formula>"Protection incendie"</formula>
    </cfRule>
    <cfRule type="cellIs" dxfId="8284" priority="5205" operator="equal">
      <formula>"Plomberie"</formula>
    </cfRule>
    <cfRule type="cellIs" dxfId="8283" priority="5204" operator="equal">
      <formula>"Protection Incendie"</formula>
    </cfRule>
  </conditionalFormatting>
  <conditionalFormatting sqref="J153:J157">
    <cfRule type="cellIs" dxfId="8282" priority="4548" operator="equal">
      <formula>"Architecture, Électrique"</formula>
    </cfRule>
    <cfRule type="cellIs" dxfId="8281" priority="4549" operator="equal">
      <formula>"Architecture, Mécanique"</formula>
    </cfRule>
    <cfRule type="cellIs" dxfId="8280" priority="4550" operator="equal">
      <formula>"Architecture, Structure"</formula>
    </cfRule>
    <cfRule type="cellIs" dxfId="8279" priority="4551" operator="equal">
      <formula>"Structure"</formula>
    </cfRule>
    <cfRule type="cellIs" dxfId="8278" priority="4552" operator="equal">
      <formula>"Protection Incendie"</formula>
    </cfRule>
    <cfRule type="cellIs" dxfId="8277" priority="4555" operator="equal">
      <formula>"Consultants Spécialité"</formula>
    </cfRule>
    <cfRule type="cellIs" dxfId="8276" priority="4557" operator="equal">
      <formula>"Électrique"</formula>
    </cfRule>
    <cfRule type="cellIs" dxfId="8275" priority="4556" operator="equal">
      <formula>"Civil"</formula>
    </cfRule>
    <cfRule type="cellIs" dxfId="8274" priority="4554" operator="equal">
      <formula>"Protection incendie"</formula>
    </cfRule>
    <cfRule type="cellIs" dxfId="8273" priority="4553" operator="equal">
      <formula>"Plomberie"</formula>
    </cfRule>
    <cfRule type="cellIs" dxfId="8272" priority="4563" operator="equal">
      <formula>100</formula>
    </cfRule>
    <cfRule type="cellIs" dxfId="8271" priority="4562" operator="equal">
      <formula>"Méchanique (CAVC)"</formula>
    </cfRule>
    <cfRule type="cellIs" dxfId="8270" priority="4561" operator="equal">
      <formula>"Électricité"</formula>
    </cfRule>
    <cfRule type="cellIs" dxfId="8269" priority="4560" operator="equal">
      <formula>"Architecture"</formula>
    </cfRule>
    <cfRule type="cellIs" dxfId="8268" priority="4559" operator="equal">
      <formula>"Intérieur"</formula>
    </cfRule>
    <cfRule type="cellIs" dxfId="8267" priority="4558" operator="equal">
      <formula>"Mécanique (CAVC)"</formula>
    </cfRule>
    <cfRule type="cellIs" dxfId="8266" priority="4547" operator="equal">
      <formula>"Architecture, Plomberie"</formula>
    </cfRule>
  </conditionalFormatting>
  <conditionalFormatting sqref="J175">
    <cfRule type="containsText" dxfId="8265" priority="4625" operator="containsText" text="Plomberie">
      <formula>NOT(ISERROR(SEARCH("Plomberie",J175)))</formula>
    </cfRule>
    <cfRule type="containsText" dxfId="8264" priority="4626" operator="containsText" text="Ventilation">
      <formula>NOT(ISERROR(SEARCH("Ventilation",J175)))</formula>
    </cfRule>
    <cfRule type="containsText" dxfId="8263" priority="4629" operator="containsText" text="Architecture">
      <formula>NOT(ISERROR(SEARCH("Architecture",J175)))</formula>
    </cfRule>
    <cfRule type="containsText" dxfId="8262" priority="4627" operator="containsText" text="Mécanique">
      <formula>NOT(ISERROR(SEARCH("Mécanique",J175)))</formula>
    </cfRule>
    <cfRule type="containsText" dxfId="8261" priority="4628" operator="containsText" text="Structure">
      <formula>NOT(ISERROR(SEARCH("Structure",J175)))</formula>
    </cfRule>
    <cfRule type="containsText" dxfId="8260" priority="4630" operator="containsText" text="CIVIL">
      <formula>NOT(ISERROR(SEARCH("CIVIL",J175)))</formula>
    </cfRule>
    <cfRule type="containsText" dxfId="8259" priority="4623" operator="containsText" text="Électricité">
      <formula>NOT(ISERROR(SEARCH("Électricité",J175)))</formula>
    </cfRule>
    <cfRule type="containsText" dxfId="8258" priority="4624" operator="containsText" text="Protection">
      <formula>NOT(ISERROR(SEARCH("Protection",J175)))</formula>
    </cfRule>
  </conditionalFormatting>
  <conditionalFormatting sqref="J177:J181">
    <cfRule type="cellIs" dxfId="8257" priority="5193" operator="equal">
      <formula>"Mécanique (CAVC)"</formula>
    </cfRule>
    <cfRule type="cellIs" dxfId="8256" priority="5192" operator="equal">
      <formula>"Électrique"</formula>
    </cfRule>
    <cfRule type="cellIs" dxfId="8255" priority="5191" operator="equal">
      <formula>"Civil"</formula>
    </cfRule>
    <cfRule type="cellIs" dxfId="8254" priority="5190" operator="equal">
      <formula>"Consultants Spécialité"</formula>
    </cfRule>
    <cfRule type="cellIs" dxfId="8253" priority="5189" operator="equal">
      <formula>"Protection incendie"</formula>
    </cfRule>
    <cfRule type="cellIs" dxfId="8252" priority="5188" operator="equal">
      <formula>"Plomberie"</formula>
    </cfRule>
    <cfRule type="cellIs" dxfId="8251" priority="5187" operator="equal">
      <formula>"Protection Incendie"</formula>
    </cfRule>
    <cfRule type="cellIs" dxfId="8250" priority="5186" operator="equal">
      <formula>"Structure"</formula>
    </cfRule>
    <cfRule type="cellIs" dxfId="8249" priority="5185" operator="equal">
      <formula>"Architecture, Structure"</formula>
    </cfRule>
    <cfRule type="cellIs" dxfId="8248" priority="5184" operator="equal">
      <formula>"Architecture, Mécanique"</formula>
    </cfRule>
    <cfRule type="cellIs" dxfId="8247" priority="5183" operator="equal">
      <formula>"Architecture, Électrique"</formula>
    </cfRule>
    <cfRule type="cellIs" dxfId="8246" priority="5182" operator="equal">
      <formula>"Architecture, Plomberie"</formula>
    </cfRule>
    <cfRule type="cellIs" dxfId="8245" priority="5198" operator="equal">
      <formula>100</formula>
    </cfRule>
    <cfRule type="cellIs" dxfId="8244" priority="5194" operator="equal">
      <formula>"Intérieur"</formula>
    </cfRule>
    <cfRule type="cellIs" dxfId="8243" priority="5197" operator="equal">
      <formula>"Méchanique (CAVC)"</formula>
    </cfRule>
    <cfRule type="cellIs" dxfId="8242" priority="5196" operator="equal">
      <formula>"Électricité"</formula>
    </cfRule>
    <cfRule type="cellIs" dxfId="8241" priority="5195" operator="equal">
      <formula>"Architecture"</formula>
    </cfRule>
  </conditionalFormatting>
  <conditionalFormatting sqref="J183:J185">
    <cfRule type="cellIs" dxfId="8240" priority="5169" operator="equal">
      <formula>"Structure"</formula>
    </cfRule>
    <cfRule type="cellIs" dxfId="8239" priority="5176" operator="equal">
      <formula>"Mécanique (CAVC)"</formula>
    </cfRule>
    <cfRule type="cellIs" dxfId="8238" priority="5168" operator="equal">
      <formula>"Architecture, Structure"</formula>
    </cfRule>
    <cfRule type="cellIs" dxfId="8237" priority="5166" operator="equal">
      <formula>"Architecture, Électrique"</formula>
    </cfRule>
    <cfRule type="cellIs" dxfId="8236" priority="5167" operator="equal">
      <formula>"Architecture, Mécanique"</formula>
    </cfRule>
    <cfRule type="cellIs" dxfId="8235" priority="5170" operator="equal">
      <formula>"Protection Incendie"</formula>
    </cfRule>
    <cfRule type="cellIs" dxfId="8234" priority="5171" operator="equal">
      <formula>"Plomberie"</formula>
    </cfRule>
    <cfRule type="cellIs" dxfId="8233" priority="5172" operator="equal">
      <formula>"Protection incendie"</formula>
    </cfRule>
    <cfRule type="cellIs" dxfId="8232" priority="5173" operator="equal">
      <formula>"Consultants Spécialité"</formula>
    </cfRule>
    <cfRule type="cellIs" dxfId="8231" priority="5174" operator="equal">
      <formula>"Civil"</formula>
    </cfRule>
    <cfRule type="cellIs" dxfId="8230" priority="5175" operator="equal">
      <formula>"Électrique"</formula>
    </cfRule>
    <cfRule type="cellIs" dxfId="8229" priority="5165" operator="equal">
      <formula>"Architecture, Plomberie"</formula>
    </cfRule>
    <cfRule type="cellIs" dxfId="8228" priority="5177" operator="equal">
      <formula>"Intérieur"</formula>
    </cfRule>
    <cfRule type="cellIs" dxfId="8227" priority="5178" operator="equal">
      <formula>"Architecture"</formula>
    </cfRule>
    <cfRule type="cellIs" dxfId="8226" priority="5180" operator="equal">
      <formula>"Méchanique (CAVC)"</formula>
    </cfRule>
    <cfRule type="cellIs" dxfId="8225" priority="5181" operator="equal">
      <formula>100</formula>
    </cfRule>
    <cfRule type="cellIs" dxfId="8224" priority="5179" operator="equal">
      <formula>"Électricité"</formula>
    </cfRule>
  </conditionalFormatting>
  <conditionalFormatting sqref="J210:J215">
    <cfRule type="cellIs" dxfId="8223" priority="4465" operator="equal">
      <formula>"Architecture, Structure"</formula>
    </cfRule>
    <cfRule type="cellIs" dxfId="8222" priority="4466" operator="equal">
      <formula>"Structure"</formula>
    </cfRule>
    <cfRule type="cellIs" dxfId="8221" priority="4467" operator="equal">
      <formula>"Protection Incendie"</formula>
    </cfRule>
    <cfRule type="cellIs" dxfId="8220" priority="4468" operator="equal">
      <formula>"Plomberie"</formula>
    </cfRule>
    <cfRule type="cellIs" dxfId="8219" priority="4469" operator="equal">
      <formula>"Protection incendie"</formula>
    </cfRule>
    <cfRule type="cellIs" dxfId="8218" priority="4470" operator="equal">
      <formula>"Consultants Spécialité"</formula>
    </cfRule>
    <cfRule type="cellIs" dxfId="8217" priority="4471" operator="equal">
      <formula>"Civil"</formula>
    </cfRule>
    <cfRule type="cellIs" dxfId="8216" priority="4472" operator="equal">
      <formula>"Électrique"</formula>
    </cfRule>
    <cfRule type="cellIs" dxfId="8215" priority="4473" operator="equal">
      <formula>"Mécanique (CAVC)"</formula>
    </cfRule>
    <cfRule type="cellIs" dxfId="8214" priority="4475" operator="equal">
      <formula>"Architecture"</formula>
    </cfRule>
    <cfRule type="cellIs" dxfId="8213" priority="4476" operator="equal">
      <formula>"Électricité"</formula>
    </cfRule>
    <cfRule type="cellIs" dxfId="8212" priority="4477" operator="equal">
      <formula>"Méchanique (CAVC)"</formula>
    </cfRule>
    <cfRule type="cellIs" dxfId="8211" priority="4462" operator="equal">
      <formula>"Architecture, Plomberie"</formula>
    </cfRule>
    <cfRule type="cellIs" dxfId="8210" priority="4478" operator="equal">
      <formula>100</formula>
    </cfRule>
    <cfRule type="cellIs" dxfId="8209" priority="4463" operator="equal">
      <formula>"Architecture, Électrique"</formula>
    </cfRule>
    <cfRule type="cellIs" dxfId="8208" priority="4464" operator="equal">
      <formula>"Architecture, Mécanique"</formula>
    </cfRule>
    <cfRule type="cellIs" dxfId="8207" priority="4474" operator="equal">
      <formula>"Intérieur"</formula>
    </cfRule>
  </conditionalFormatting>
  <conditionalFormatting sqref="J217:J222">
    <cfRule type="cellIs" dxfId="8206" priority="4845" operator="equal">
      <formula>"Architecture, Structure"</formula>
    </cfRule>
    <cfRule type="cellIs" dxfId="8205" priority="4846" operator="equal">
      <formula>"Structure"</formula>
    </cfRule>
    <cfRule type="cellIs" dxfId="8204" priority="4847" operator="equal">
      <formula>"Protection Incendie"</formula>
    </cfRule>
    <cfRule type="cellIs" dxfId="8203" priority="4848" operator="equal">
      <formula>"Plomberie"</formula>
    </cfRule>
    <cfRule type="cellIs" dxfId="8202" priority="4849" operator="equal">
      <formula>"Protection incendie"</formula>
    </cfRule>
    <cfRule type="cellIs" dxfId="8201" priority="4850" operator="equal">
      <formula>"Consultants Spécialité"</formula>
    </cfRule>
    <cfRule type="cellIs" dxfId="8200" priority="4851" operator="equal">
      <formula>"Civil"</formula>
    </cfRule>
    <cfRule type="cellIs" dxfId="8199" priority="4852" operator="equal">
      <formula>"Électrique"</formula>
    </cfRule>
    <cfRule type="cellIs" dxfId="8198" priority="4854" operator="equal">
      <formula>"Intérieur"</formula>
    </cfRule>
    <cfRule type="cellIs" dxfId="8197" priority="4855" operator="equal">
      <formula>"Architecture"</formula>
    </cfRule>
    <cfRule type="cellIs" dxfId="8196" priority="4856" operator="equal">
      <formula>"Électricité"</formula>
    </cfRule>
    <cfRule type="cellIs" dxfId="8195" priority="4857" operator="equal">
      <formula>"Méchanique (CAVC)"</formula>
    </cfRule>
    <cfRule type="cellIs" dxfId="8194" priority="4858" operator="equal">
      <formula>100</formula>
    </cfRule>
    <cfRule type="cellIs" dxfId="8193" priority="4853" operator="equal">
      <formula>"Mécanique (CAVC)"</formula>
    </cfRule>
    <cfRule type="cellIs" dxfId="8192" priority="4842" operator="equal">
      <formula>"Architecture, Plomberie"</formula>
    </cfRule>
    <cfRule type="cellIs" dxfId="8191" priority="4843" operator="equal">
      <formula>"Architecture, Électrique"</formula>
    </cfRule>
    <cfRule type="cellIs" dxfId="8190" priority="4844" operator="equal">
      <formula>"Architecture, Mécanique"</formula>
    </cfRule>
  </conditionalFormatting>
  <conditionalFormatting sqref="J237:J244">
    <cfRule type="cellIs" dxfId="8189" priority="5154" operator="equal">
      <formula>"Plomberie"</formula>
    </cfRule>
    <cfRule type="cellIs" dxfId="8188" priority="5160" operator="equal">
      <formula>"Intérieur"</formula>
    </cfRule>
    <cfRule type="cellIs" dxfId="8187" priority="5156" operator="equal">
      <formula>"Consultants Spécialité"</formula>
    </cfRule>
    <cfRule type="cellIs" dxfId="8186" priority="5159" operator="equal">
      <formula>"Mécanique (CAVC)"</formula>
    </cfRule>
    <cfRule type="cellIs" dxfId="8185" priority="5158" operator="equal">
      <formula>"Électrique"</formula>
    </cfRule>
    <cfRule type="cellIs" dxfId="8184" priority="5157" operator="equal">
      <formula>"Civil"</formula>
    </cfRule>
    <cfRule type="cellIs" dxfId="8183" priority="5164" operator="equal">
      <formula>100</formula>
    </cfRule>
    <cfRule type="cellIs" dxfId="8182" priority="5163" operator="equal">
      <formula>"Méchanique (CAVC)"</formula>
    </cfRule>
    <cfRule type="cellIs" dxfId="8181" priority="5153" operator="equal">
      <formula>"Protection Incendie"</formula>
    </cfRule>
    <cfRule type="cellIs" dxfId="8180" priority="5152" operator="equal">
      <formula>"Structure"</formula>
    </cfRule>
    <cfRule type="cellIs" dxfId="8179" priority="5162" operator="equal">
      <formula>"Électricité"</formula>
    </cfRule>
    <cfRule type="cellIs" dxfId="8178" priority="5151" operator="equal">
      <formula>"Architecture, Structure"</formula>
    </cfRule>
    <cfRule type="cellIs" dxfId="8177" priority="5161" operator="equal">
      <formula>"Architecture"</formula>
    </cfRule>
    <cfRule type="cellIs" dxfId="8176" priority="5150" operator="equal">
      <formula>"Architecture, Mécanique"</formula>
    </cfRule>
    <cfRule type="cellIs" dxfId="8175" priority="5149" operator="equal">
      <formula>"Architecture, Électrique"</formula>
    </cfRule>
    <cfRule type="cellIs" dxfId="8174" priority="5148" operator="equal">
      <formula>"Architecture, Plomberie"</formula>
    </cfRule>
    <cfRule type="cellIs" dxfId="8173" priority="5155" operator="equal">
      <formula>"Protection incendie"</formula>
    </cfRule>
  </conditionalFormatting>
  <conditionalFormatting sqref="J246:J252">
    <cfRule type="cellIs" dxfId="8172" priority="4830" operator="equal">
      <formula>"Protection Incendie"</formula>
    </cfRule>
    <cfRule type="cellIs" dxfId="8171" priority="4829" operator="equal">
      <formula>"Structure"</formula>
    </cfRule>
    <cfRule type="cellIs" dxfId="8170" priority="4828" operator="equal">
      <formula>"Architecture, Structure"</formula>
    </cfRule>
    <cfRule type="cellIs" dxfId="8169" priority="4827" operator="equal">
      <formula>"Architecture, Mécanique"</formula>
    </cfRule>
    <cfRule type="cellIs" dxfId="8168" priority="4836" operator="equal">
      <formula>"Mécanique (CAVC)"</formula>
    </cfRule>
    <cfRule type="cellIs" dxfId="8167" priority="4837" operator="equal">
      <formula>"Intérieur"</formula>
    </cfRule>
    <cfRule type="cellIs" dxfId="8166" priority="4838" operator="equal">
      <formula>"Architecture"</formula>
    </cfRule>
    <cfRule type="cellIs" dxfId="8165" priority="4839" operator="equal">
      <formula>"Électricité"</formula>
    </cfRule>
    <cfRule type="cellIs" dxfId="8164" priority="4840" operator="equal">
      <formula>"Méchanique (CAVC)"</formula>
    </cfRule>
    <cfRule type="cellIs" dxfId="8163" priority="4835" operator="equal">
      <formula>"Électrique"</formula>
    </cfRule>
    <cfRule type="cellIs" dxfId="8162" priority="4834" operator="equal">
      <formula>"Civil"</formula>
    </cfRule>
    <cfRule type="cellIs" dxfId="8161" priority="4833" operator="equal">
      <formula>"Consultants Spécialité"</formula>
    </cfRule>
    <cfRule type="cellIs" dxfId="8160" priority="4832" operator="equal">
      <formula>"Protection incendie"</formula>
    </cfRule>
    <cfRule type="cellIs" dxfId="8159" priority="4841" operator="equal">
      <formula>100</formula>
    </cfRule>
    <cfRule type="cellIs" dxfId="8158" priority="4831" operator="equal">
      <formula>"Plomberie"</formula>
    </cfRule>
    <cfRule type="cellIs" dxfId="8157" priority="4826" operator="equal">
      <formula>"Architecture, Électrique"</formula>
    </cfRule>
    <cfRule type="cellIs" dxfId="8156" priority="4825" operator="equal">
      <formula>"Architecture, Plomberie"</formula>
    </cfRule>
  </conditionalFormatting>
  <conditionalFormatting sqref="J258:J267">
    <cfRule type="cellIs" dxfId="8155" priority="408" operator="equal">
      <formula>"Électricité"</formula>
    </cfRule>
    <cfRule type="cellIs" dxfId="8154" priority="409" operator="equal">
      <formula>"Méchanique (CAVC)"</formula>
    </cfRule>
    <cfRule type="cellIs" dxfId="8153" priority="410" operator="equal">
      <formula>100</formula>
    </cfRule>
    <cfRule type="cellIs" dxfId="8152" priority="394" operator="equal">
      <formula>"Architecture, Plomberie"</formula>
    </cfRule>
    <cfRule type="cellIs" dxfId="8151" priority="395" operator="equal">
      <formula>"Architecture, Électrique"</formula>
    </cfRule>
    <cfRule type="cellIs" dxfId="8150" priority="396" operator="equal">
      <formula>"Architecture, Mécanique"</formula>
    </cfRule>
    <cfRule type="cellIs" dxfId="8149" priority="397" operator="equal">
      <formula>"Architecture, Structure"</formula>
    </cfRule>
    <cfRule type="cellIs" dxfId="8148" priority="398" operator="equal">
      <formula>"Structure"</formula>
    </cfRule>
    <cfRule type="cellIs" dxfId="8147" priority="406" operator="equal">
      <formula>"Intérieur"</formula>
    </cfRule>
    <cfRule type="cellIs" dxfId="8146" priority="399" operator="equal">
      <formula>"Protection Incendie"</formula>
    </cfRule>
    <cfRule type="cellIs" dxfId="8145" priority="400" operator="equal">
      <formula>"Plomberie"</formula>
    </cfRule>
    <cfRule type="cellIs" dxfId="8144" priority="401" operator="equal">
      <formula>"Protection incendie"</formula>
    </cfRule>
    <cfRule type="cellIs" dxfId="8143" priority="402" operator="equal">
      <formula>"Consultants Spécialité"</formula>
    </cfRule>
    <cfRule type="cellIs" dxfId="8142" priority="403" operator="equal">
      <formula>"Civil"</formula>
    </cfRule>
    <cfRule type="cellIs" dxfId="8141" priority="404" operator="equal">
      <formula>"Électrique"</formula>
    </cfRule>
    <cfRule type="cellIs" dxfId="8140" priority="405" operator="equal">
      <formula>"Mécanique (CAVC)"</formula>
    </cfRule>
    <cfRule type="cellIs" dxfId="8139" priority="407" operator="equal">
      <formula>"Architecture"</formula>
    </cfRule>
  </conditionalFormatting>
  <conditionalFormatting sqref="J269:J275">
    <cfRule type="cellIs" dxfId="8138" priority="4449" operator="equal">
      <formula>"Structure"</formula>
    </cfRule>
    <cfRule type="cellIs" dxfId="8137" priority="4448" operator="equal">
      <formula>"Architecture, Structure"</formula>
    </cfRule>
    <cfRule type="cellIs" dxfId="8136" priority="4447" operator="equal">
      <formula>"Architecture, Mécanique"</formula>
    </cfRule>
    <cfRule type="cellIs" dxfId="8135" priority="4446" operator="equal">
      <formula>"Architecture, Électrique"</formula>
    </cfRule>
    <cfRule type="cellIs" dxfId="8134" priority="4445" operator="equal">
      <formula>"Architecture, Plomberie"</formula>
    </cfRule>
    <cfRule type="cellIs" dxfId="8133" priority="4457" operator="equal">
      <formula>"Intérieur"</formula>
    </cfRule>
    <cfRule type="cellIs" dxfId="8132" priority="4456" operator="equal">
      <formula>"Mécanique (CAVC)"</formula>
    </cfRule>
    <cfRule type="cellIs" dxfId="8131" priority="4460" operator="equal">
      <formula>"Méchanique (CAVC)"</formula>
    </cfRule>
    <cfRule type="cellIs" dxfId="8130" priority="4450" operator="equal">
      <formula>"Protection Incendie"</formula>
    </cfRule>
    <cfRule type="cellIs" dxfId="8129" priority="4453" operator="equal">
      <formula>"Consultants Spécialité"</formula>
    </cfRule>
    <cfRule type="cellIs" dxfId="8128" priority="4452" operator="equal">
      <formula>"Protection incendie"</formula>
    </cfRule>
    <cfRule type="cellIs" dxfId="8127" priority="4458" operator="equal">
      <formula>"Architecture"</formula>
    </cfRule>
    <cfRule type="cellIs" dxfId="8126" priority="4459" operator="equal">
      <formula>"Électricité"</formula>
    </cfRule>
    <cfRule type="cellIs" dxfId="8125" priority="4454" operator="equal">
      <formula>"Civil"</formula>
    </cfRule>
    <cfRule type="cellIs" dxfId="8124" priority="4455" operator="equal">
      <formula>"Électrique"</formula>
    </cfRule>
    <cfRule type="cellIs" dxfId="8123" priority="4461" operator="equal">
      <formula>100</formula>
    </cfRule>
    <cfRule type="cellIs" dxfId="8122" priority="4451" operator="equal">
      <formula>"Plomberie"</formula>
    </cfRule>
  </conditionalFormatting>
  <conditionalFormatting sqref="J277:J284">
    <cfRule type="cellIs" dxfId="8121" priority="4818" operator="equal">
      <formula>"Électrique"</formula>
    </cfRule>
    <cfRule type="cellIs" dxfId="8120" priority="4819" operator="equal">
      <formula>"Mécanique (CAVC)"</formula>
    </cfRule>
    <cfRule type="cellIs" dxfId="8119" priority="4820" operator="equal">
      <formula>"Intérieur"</formula>
    </cfRule>
    <cfRule type="cellIs" dxfId="8118" priority="4821" operator="equal">
      <formula>"Architecture"</formula>
    </cfRule>
    <cfRule type="cellIs" dxfId="8117" priority="4822" operator="equal">
      <formula>"Électricité"</formula>
    </cfRule>
    <cfRule type="cellIs" dxfId="8116" priority="4823" operator="equal">
      <formula>"Méchanique (CAVC)"</formula>
    </cfRule>
    <cfRule type="cellIs" dxfId="8115" priority="4816" operator="equal">
      <formula>"Consultants Spécialité"</formula>
    </cfRule>
    <cfRule type="cellIs" dxfId="8114" priority="4815" operator="equal">
      <formula>"Protection incendie"</formula>
    </cfRule>
    <cfRule type="cellIs" dxfId="8113" priority="4817" operator="equal">
      <formula>"Civil"</formula>
    </cfRule>
    <cfRule type="cellIs" dxfId="8112" priority="4808" operator="equal">
      <formula>"Architecture, Plomberie"</formula>
    </cfRule>
    <cfRule type="cellIs" dxfId="8111" priority="4809" operator="equal">
      <formula>"Architecture, Électrique"</formula>
    </cfRule>
    <cfRule type="cellIs" dxfId="8110" priority="4810" operator="equal">
      <formula>"Architecture, Mécanique"</formula>
    </cfRule>
    <cfRule type="cellIs" dxfId="8109" priority="4811" operator="equal">
      <formula>"Architecture, Structure"</formula>
    </cfRule>
    <cfRule type="cellIs" dxfId="8108" priority="4812" operator="equal">
      <formula>"Structure"</formula>
    </cfRule>
    <cfRule type="cellIs" dxfId="8107" priority="4813" operator="equal">
      <formula>"Protection Incendie"</formula>
    </cfRule>
    <cfRule type="cellIs" dxfId="8106" priority="4814" operator="equal">
      <formula>"Plomberie"</formula>
    </cfRule>
    <cfRule type="cellIs" dxfId="8105" priority="4824" operator="equal">
      <formula>100</formula>
    </cfRule>
  </conditionalFormatting>
  <conditionalFormatting sqref="J286:J289">
    <cfRule type="cellIs" dxfId="8104" priority="5144" operator="equal">
      <formula>"Architecture"</formula>
    </cfRule>
    <cfRule type="cellIs" dxfId="8103" priority="5145" operator="equal">
      <formula>"Électricité"</formula>
    </cfRule>
    <cfRule type="cellIs" dxfId="8102" priority="5146" operator="equal">
      <formula>"Méchanique (CAVC)"</formula>
    </cfRule>
    <cfRule type="cellIs" dxfId="8101" priority="5147" operator="equal">
      <formula>100</formula>
    </cfRule>
    <cfRule type="cellIs" dxfId="8100" priority="5136" operator="equal">
      <formula>"Protection Incendie"</formula>
    </cfRule>
    <cfRule type="cellIs" dxfId="8099" priority="5131" operator="equal">
      <formula>"Architecture, Plomberie"</formula>
    </cfRule>
    <cfRule type="cellIs" dxfId="8098" priority="5132" operator="equal">
      <formula>"Architecture, Électrique"</formula>
    </cfRule>
    <cfRule type="cellIs" dxfId="8097" priority="5133" operator="equal">
      <formula>"Architecture, Mécanique"</formula>
    </cfRule>
    <cfRule type="cellIs" dxfId="8096" priority="5134" operator="equal">
      <formula>"Architecture, Structure"</formula>
    </cfRule>
    <cfRule type="cellIs" dxfId="8095" priority="5135" operator="equal">
      <formula>"Structure"</formula>
    </cfRule>
    <cfRule type="cellIs" dxfId="8094" priority="5137" operator="equal">
      <formula>"Plomberie"</formula>
    </cfRule>
    <cfRule type="cellIs" dxfId="8093" priority="5138" operator="equal">
      <formula>"Protection incendie"</formula>
    </cfRule>
    <cfRule type="cellIs" dxfId="8092" priority="5139" operator="equal">
      <formula>"Consultants Spécialité"</formula>
    </cfRule>
    <cfRule type="cellIs" dxfId="8091" priority="5140" operator="equal">
      <formula>"Civil"</formula>
    </cfRule>
    <cfRule type="cellIs" dxfId="8090" priority="5141" operator="equal">
      <formula>"Électrique"</formula>
    </cfRule>
    <cfRule type="cellIs" dxfId="8089" priority="5142" operator="equal">
      <formula>"Mécanique (CAVC)"</formula>
    </cfRule>
    <cfRule type="cellIs" dxfId="8088" priority="5143" operator="equal">
      <formula>"Intérieur"</formula>
    </cfRule>
  </conditionalFormatting>
  <conditionalFormatting sqref="J291:J298">
    <cfRule type="cellIs" dxfId="8087" priority="4798" operator="equal">
      <formula>"Protection incendie"</formula>
    </cfRule>
    <cfRule type="cellIs" dxfId="8086" priority="4794" operator="equal">
      <formula>"Architecture, Structure"</formula>
    </cfRule>
    <cfRule type="cellIs" dxfId="8085" priority="4793" operator="equal">
      <formula>"Architecture, Mécanique"</formula>
    </cfRule>
    <cfRule type="cellIs" dxfId="8084" priority="4792" operator="equal">
      <formula>"Architecture, Électrique"</formula>
    </cfRule>
    <cfRule type="cellIs" dxfId="8083" priority="4800" operator="equal">
      <formula>"Civil"</formula>
    </cfRule>
    <cfRule type="cellIs" dxfId="8082" priority="4799" operator="equal">
      <formula>"Consultants Spécialité"</formula>
    </cfRule>
    <cfRule type="cellIs" dxfId="8081" priority="4797" operator="equal">
      <formula>"Plomberie"</formula>
    </cfRule>
    <cfRule type="cellIs" dxfId="8080" priority="4796" operator="equal">
      <formula>"Protection Incendie"</formula>
    </cfRule>
    <cfRule type="cellIs" dxfId="8079" priority="4795" operator="equal">
      <formula>"Structure"</formula>
    </cfRule>
    <cfRule type="cellIs" dxfId="8078" priority="4791" operator="equal">
      <formula>"Architecture, Plomberie"</formula>
    </cfRule>
    <cfRule type="cellIs" dxfId="8077" priority="4801" operator="equal">
      <formula>"Électrique"</formula>
    </cfRule>
    <cfRule type="cellIs" dxfId="8076" priority="4802" operator="equal">
      <formula>"Mécanique (CAVC)"</formula>
    </cfRule>
    <cfRule type="cellIs" dxfId="8075" priority="4803" operator="equal">
      <formula>"Intérieur"</formula>
    </cfRule>
    <cfRule type="cellIs" dxfId="8074" priority="4804" operator="equal">
      <formula>"Architecture"</formula>
    </cfRule>
    <cfRule type="cellIs" dxfId="8073" priority="4807" operator="equal">
      <formula>100</formula>
    </cfRule>
    <cfRule type="cellIs" dxfId="8072" priority="4806" operator="equal">
      <formula>"Méchanique (CAVC)"</formula>
    </cfRule>
    <cfRule type="cellIs" dxfId="8071" priority="4805" operator="equal">
      <formula>"Électricité"</formula>
    </cfRule>
  </conditionalFormatting>
  <conditionalFormatting sqref="J307:J308">
    <cfRule type="cellIs" dxfId="8070" priority="4788" operator="equal">
      <formula>"Électricité"</formula>
    </cfRule>
    <cfRule type="cellIs" dxfId="8069" priority="4778" operator="equal">
      <formula>"Structure"</formula>
    </cfRule>
    <cfRule type="cellIs" dxfId="8068" priority="4776" operator="equal">
      <formula>"Architecture, Mécanique"</formula>
    </cfRule>
    <cfRule type="cellIs" dxfId="8067" priority="4775" operator="equal">
      <formula>"Architecture, Électrique"</formula>
    </cfRule>
    <cfRule type="cellIs" dxfId="8066" priority="4774" operator="equal">
      <formula>"Architecture, Plomberie"</formula>
    </cfRule>
    <cfRule type="cellIs" dxfId="8065" priority="4782" operator="equal">
      <formula>"Consultants Spécialité"</formula>
    </cfRule>
    <cfRule type="cellIs" dxfId="8064" priority="4781" operator="equal">
      <formula>"Protection incendie"</formula>
    </cfRule>
    <cfRule type="cellIs" dxfId="8063" priority="4780" operator="equal">
      <formula>"Plomberie"</formula>
    </cfRule>
    <cfRule type="cellIs" dxfId="8062" priority="4779" operator="equal">
      <formula>"Protection Incendie"</formula>
    </cfRule>
    <cfRule type="cellIs" dxfId="8061" priority="4790" operator="equal">
      <formula>100</formula>
    </cfRule>
    <cfRule type="cellIs" dxfId="8060" priority="4789" operator="equal">
      <formula>"Méchanique (CAVC)"</formula>
    </cfRule>
    <cfRule type="cellIs" dxfId="8059" priority="4787" operator="equal">
      <formula>"Architecture"</formula>
    </cfRule>
    <cfRule type="cellIs" dxfId="8058" priority="4777" operator="equal">
      <formula>"Architecture, Structure"</formula>
    </cfRule>
    <cfRule type="cellIs" dxfId="8057" priority="4783" operator="equal">
      <formula>"Civil"</formula>
    </cfRule>
    <cfRule type="cellIs" dxfId="8056" priority="4784" operator="equal">
      <formula>"Électrique"</formula>
    </cfRule>
    <cfRule type="cellIs" dxfId="8055" priority="4785" operator="equal">
      <formula>"Mécanique (CAVC)"</formula>
    </cfRule>
    <cfRule type="cellIs" dxfId="8054" priority="4786" operator="equal">
      <formula>"Intérieur"</formula>
    </cfRule>
  </conditionalFormatting>
  <conditionalFormatting sqref="J325:J328">
    <cfRule type="cellIs" dxfId="8053" priority="4438" operator="equal">
      <formula>"Électrique"</formula>
    </cfRule>
    <cfRule type="cellIs" dxfId="8052" priority="4437" operator="equal">
      <formula>"Civil"</formula>
    </cfRule>
    <cfRule type="cellIs" dxfId="8051" priority="4436" operator="equal">
      <formula>"Consultants Spécialité"</formula>
    </cfRule>
    <cfRule type="cellIs" dxfId="8050" priority="4435" operator="equal">
      <formula>"Protection incendie"</formula>
    </cfRule>
    <cfRule type="cellIs" dxfId="8049" priority="4429" operator="equal">
      <formula>"Architecture, Électrique"</formula>
    </cfRule>
    <cfRule type="cellIs" dxfId="8048" priority="4442" operator="equal">
      <formula>"Électricité"</formula>
    </cfRule>
    <cfRule type="cellIs" dxfId="8047" priority="4428" operator="equal">
      <formula>"Architecture, Plomberie"</formula>
    </cfRule>
    <cfRule type="cellIs" dxfId="8046" priority="4430" operator="equal">
      <formula>"Architecture, Mécanique"</formula>
    </cfRule>
    <cfRule type="cellIs" dxfId="8045" priority="4431" operator="equal">
      <formula>"Architecture, Structure"</formula>
    </cfRule>
    <cfRule type="cellIs" dxfId="8044" priority="4432" operator="equal">
      <formula>"Structure"</formula>
    </cfRule>
    <cfRule type="cellIs" dxfId="8043" priority="4433" operator="equal">
      <formula>"Protection Incendie"</formula>
    </cfRule>
    <cfRule type="cellIs" dxfId="8042" priority="4434" operator="equal">
      <formula>"Plomberie"</formula>
    </cfRule>
    <cfRule type="cellIs" dxfId="8041" priority="4440" operator="equal">
      <formula>"Intérieur"</formula>
    </cfRule>
    <cfRule type="cellIs" dxfId="8040" priority="4441" operator="equal">
      <formula>"Architecture"</formula>
    </cfRule>
    <cfRule type="cellIs" dxfId="8039" priority="4443" operator="equal">
      <formula>"Méchanique (CAVC)"</formula>
    </cfRule>
    <cfRule type="cellIs" dxfId="8038" priority="4439" operator="equal">
      <formula>"Mécanique (CAVC)"</formula>
    </cfRule>
    <cfRule type="cellIs" dxfId="8037" priority="4444" operator="equal">
      <formula>100</formula>
    </cfRule>
  </conditionalFormatting>
  <conditionalFormatting sqref="J341:J348">
    <cfRule type="cellIs" dxfId="8036" priority="4427" operator="equal">
      <formula>100</formula>
    </cfRule>
    <cfRule type="cellIs" dxfId="8035" priority="4413" operator="equal">
      <formula>"Architecture, Mécanique"</formula>
    </cfRule>
    <cfRule type="cellIs" dxfId="8034" priority="4425" operator="equal">
      <formula>"Électricité"</formula>
    </cfRule>
    <cfRule type="cellIs" dxfId="8033" priority="4422" operator="equal">
      <formula>"Mécanique (CAVC)"</formula>
    </cfRule>
    <cfRule type="cellIs" dxfId="8032" priority="4424" operator="equal">
      <formula>"Architecture"</formula>
    </cfRule>
    <cfRule type="cellIs" dxfId="8031" priority="4411" operator="equal">
      <formula>"Architecture, Plomberie"</formula>
    </cfRule>
    <cfRule type="cellIs" dxfId="8030" priority="4412" operator="equal">
      <formula>"Architecture, Électrique"</formula>
    </cfRule>
    <cfRule type="cellIs" dxfId="8029" priority="4423" operator="equal">
      <formula>"Intérieur"</formula>
    </cfRule>
    <cfRule type="cellIs" dxfId="8028" priority="4415" operator="equal">
      <formula>"Structure"</formula>
    </cfRule>
    <cfRule type="cellIs" dxfId="8027" priority="4416" operator="equal">
      <formula>"Protection Incendie"</formula>
    </cfRule>
    <cfRule type="cellIs" dxfId="8026" priority="4417" operator="equal">
      <formula>"Plomberie"</formula>
    </cfRule>
    <cfRule type="cellIs" dxfId="8025" priority="4418" operator="equal">
      <formula>"Protection incendie"</formula>
    </cfRule>
    <cfRule type="cellIs" dxfId="8024" priority="4419" operator="equal">
      <formula>"Consultants Spécialité"</formula>
    </cfRule>
    <cfRule type="cellIs" dxfId="8023" priority="4420" operator="equal">
      <formula>"Civil"</formula>
    </cfRule>
    <cfRule type="cellIs" dxfId="8022" priority="4421" operator="equal">
      <formula>"Électrique"</formula>
    </cfRule>
    <cfRule type="cellIs" dxfId="8021" priority="4426" operator="equal">
      <formula>"Méchanique (CAVC)"</formula>
    </cfRule>
    <cfRule type="cellIs" dxfId="8020" priority="4414" operator="equal">
      <formula>"Architecture, Structure"</formula>
    </cfRule>
  </conditionalFormatting>
  <conditionalFormatting sqref="J349">
    <cfRule type="containsText" dxfId="8019" priority="4621" operator="containsText" text="Architecture">
      <formula>NOT(ISERROR(SEARCH("Architecture",J349)))</formula>
    </cfRule>
    <cfRule type="containsText" dxfId="8018" priority="4620" operator="containsText" text="Structure">
      <formula>NOT(ISERROR(SEARCH("Structure",J349)))</formula>
    </cfRule>
    <cfRule type="containsText" dxfId="8017" priority="4619" operator="containsText" text="Mécanique">
      <formula>NOT(ISERROR(SEARCH("Mécanique",J349)))</formula>
    </cfRule>
    <cfRule type="containsText" dxfId="8016" priority="4618" operator="containsText" text="Ventilation">
      <formula>NOT(ISERROR(SEARCH("Ventilation",J349)))</formula>
    </cfRule>
    <cfRule type="containsText" dxfId="8015" priority="4617" operator="containsText" text="Plomberie">
      <formula>NOT(ISERROR(SEARCH("Plomberie",J349)))</formula>
    </cfRule>
    <cfRule type="containsText" dxfId="8014" priority="4616" operator="containsText" text="Protection">
      <formula>NOT(ISERROR(SEARCH("Protection",J349)))</formula>
    </cfRule>
    <cfRule type="containsText" dxfId="8013" priority="4615" operator="containsText" text="Électricité">
      <formula>NOT(ISERROR(SEARCH("Électricité",J349)))</formula>
    </cfRule>
    <cfRule type="containsText" dxfId="8012" priority="4622" operator="containsText" text="CIVIL">
      <formula>NOT(ISERROR(SEARCH("CIVIL",J349)))</formula>
    </cfRule>
  </conditionalFormatting>
  <conditionalFormatting sqref="J351:J359">
    <cfRule type="cellIs" dxfId="8011" priority="4406" operator="equal">
      <formula>"Intérieur"</formula>
    </cfRule>
    <cfRule type="cellIs" dxfId="8010" priority="4407" operator="equal">
      <formula>"Architecture"</formula>
    </cfRule>
    <cfRule type="cellIs" dxfId="8009" priority="4408" operator="equal">
      <formula>"Électricité"</formula>
    </cfRule>
    <cfRule type="cellIs" dxfId="8008" priority="4396" operator="equal">
      <formula>"Architecture, Mécanique"</formula>
    </cfRule>
    <cfRule type="cellIs" dxfId="8007" priority="4397" operator="equal">
      <formula>"Architecture, Structure"</formula>
    </cfRule>
    <cfRule type="cellIs" dxfId="8006" priority="4398" operator="equal">
      <formula>"Structure"</formula>
    </cfRule>
    <cfRule type="cellIs" dxfId="8005" priority="4399" operator="equal">
      <formula>"Protection Incendie"</formula>
    </cfRule>
    <cfRule type="cellIs" dxfId="8004" priority="4400" operator="equal">
      <formula>"Plomberie"</formula>
    </cfRule>
    <cfRule type="cellIs" dxfId="8003" priority="4403" operator="equal">
      <formula>"Civil"</formula>
    </cfRule>
    <cfRule type="cellIs" dxfId="8002" priority="4409" operator="equal">
      <formula>"Méchanique (CAVC)"</formula>
    </cfRule>
    <cfRule type="cellIs" dxfId="8001" priority="4410" operator="equal">
      <formula>100</formula>
    </cfRule>
    <cfRule type="cellIs" dxfId="8000" priority="4395" operator="equal">
      <formula>"Architecture, Électrique"</formula>
    </cfRule>
    <cfRule type="cellIs" dxfId="7999" priority="4401" operator="equal">
      <formula>"Protection incendie"</formula>
    </cfRule>
    <cfRule type="cellIs" dxfId="7998" priority="4402" operator="equal">
      <formula>"Consultants Spécialité"</formula>
    </cfRule>
    <cfRule type="cellIs" dxfId="7997" priority="4404" operator="equal">
      <formula>"Électrique"</formula>
    </cfRule>
    <cfRule type="cellIs" dxfId="7996" priority="4405" operator="equal">
      <formula>"Mécanique (CAVC)"</formula>
    </cfRule>
    <cfRule type="cellIs" dxfId="7995" priority="4394" operator="equal">
      <formula>"Architecture, Plomberie"</formula>
    </cfRule>
  </conditionalFormatting>
  <conditionalFormatting sqref="J361:J372">
    <cfRule type="cellIs" dxfId="7994" priority="5117" operator="equal">
      <formula>"Architecture, Structure"</formula>
    </cfRule>
    <cfRule type="cellIs" dxfId="7993" priority="5121" operator="equal">
      <formula>"Protection incendie"</formula>
    </cfRule>
    <cfRule type="cellIs" dxfId="7992" priority="5118" operator="equal">
      <formula>"Structure"</formula>
    </cfRule>
    <cfRule type="cellIs" dxfId="7991" priority="5119" operator="equal">
      <formula>"Protection Incendie"</formula>
    </cfRule>
    <cfRule type="cellIs" dxfId="7990" priority="5114" operator="equal">
      <formula>"Architecture, Plomberie"</formula>
    </cfRule>
    <cfRule type="cellIs" dxfId="7989" priority="5115" operator="equal">
      <formula>"Architecture, Électrique"</formula>
    </cfRule>
    <cfRule type="cellIs" dxfId="7988" priority="5116" operator="equal">
      <formula>"Architecture, Mécanique"</formula>
    </cfRule>
    <cfRule type="cellIs" dxfId="7987" priority="5120" operator="equal">
      <formula>"Plomberie"</formula>
    </cfRule>
    <cfRule type="cellIs" dxfId="7986" priority="5128" operator="equal">
      <formula>"Électricité"</formula>
    </cfRule>
    <cfRule type="cellIs" dxfId="7985" priority="5127" operator="equal">
      <formula>"Architecture"</formula>
    </cfRule>
    <cfRule type="cellIs" dxfId="7984" priority="5126" operator="equal">
      <formula>"Intérieur"</formula>
    </cfRule>
    <cfRule type="cellIs" dxfId="7983" priority="5125" operator="equal">
      <formula>"Mécanique (CAVC)"</formula>
    </cfRule>
    <cfRule type="cellIs" dxfId="7982" priority="5122" operator="equal">
      <formula>"Consultants Spécialité"</formula>
    </cfRule>
    <cfRule type="cellIs" dxfId="7981" priority="5124" operator="equal">
      <formula>"Électrique"</formula>
    </cfRule>
    <cfRule type="cellIs" dxfId="7980" priority="5123" operator="equal">
      <formula>"Civil"</formula>
    </cfRule>
    <cfRule type="cellIs" dxfId="7979" priority="5130" operator="equal">
      <formula>100</formula>
    </cfRule>
    <cfRule type="cellIs" dxfId="7978" priority="5129" operator="equal">
      <formula>"Méchanique (CAVC)"</formula>
    </cfRule>
  </conditionalFormatting>
  <conditionalFormatting sqref="J405">
    <cfRule type="containsText" dxfId="7977" priority="4614" operator="containsText" text="CIVIL">
      <formula>NOT(ISERROR(SEARCH("CIVIL",J405)))</formula>
    </cfRule>
    <cfRule type="containsText" dxfId="7976" priority="4612" operator="containsText" text="Structure">
      <formula>NOT(ISERROR(SEARCH("Structure",J405)))</formula>
    </cfRule>
    <cfRule type="containsText" dxfId="7975" priority="4611" operator="containsText" text="Mécanique">
      <formula>NOT(ISERROR(SEARCH("Mécanique",J405)))</formula>
    </cfRule>
    <cfRule type="containsText" dxfId="7974" priority="4610" operator="containsText" text="Ventilation">
      <formula>NOT(ISERROR(SEARCH("Ventilation",J405)))</formula>
    </cfRule>
    <cfRule type="containsText" dxfId="7973" priority="4609" operator="containsText" text="Plomberie">
      <formula>NOT(ISERROR(SEARCH("Plomberie",J405)))</formula>
    </cfRule>
    <cfRule type="containsText" dxfId="7972" priority="4607" operator="containsText" text="Électricité">
      <formula>NOT(ISERROR(SEARCH("Électricité",J405)))</formula>
    </cfRule>
    <cfRule type="containsText" dxfId="7971" priority="4608" operator="containsText" text="Protection">
      <formula>NOT(ISERROR(SEARCH("Protection",J405)))</formula>
    </cfRule>
    <cfRule type="containsText" dxfId="7970" priority="4613" operator="containsText" text="Architecture">
      <formula>NOT(ISERROR(SEARCH("Architecture",J405)))</formula>
    </cfRule>
  </conditionalFormatting>
  <conditionalFormatting sqref="J407:J410">
    <cfRule type="cellIs" dxfId="7969" priority="5101" operator="equal">
      <formula>"Structure"</formula>
    </cfRule>
    <cfRule type="cellIs" dxfId="7968" priority="5102" operator="equal">
      <formula>"Protection Incendie"</formula>
    </cfRule>
    <cfRule type="cellIs" dxfId="7967" priority="5103" operator="equal">
      <formula>"Plomberie"</formula>
    </cfRule>
    <cfRule type="cellIs" dxfId="7966" priority="5104" operator="equal">
      <formula>"Protection incendie"</formula>
    </cfRule>
    <cfRule type="cellIs" dxfId="7965" priority="5105" operator="equal">
      <formula>"Consultants Spécialité"</formula>
    </cfRule>
    <cfRule type="cellIs" dxfId="7964" priority="5106" operator="equal">
      <formula>"Civil"</formula>
    </cfRule>
    <cfRule type="cellIs" dxfId="7963" priority="5107" operator="equal">
      <formula>"Électrique"</formula>
    </cfRule>
    <cfRule type="cellIs" dxfId="7962" priority="5108" operator="equal">
      <formula>"Mécanique (CAVC)"</formula>
    </cfRule>
    <cfRule type="cellIs" dxfId="7961" priority="5109" operator="equal">
      <formula>"Intérieur"</formula>
    </cfRule>
    <cfRule type="cellIs" dxfId="7960" priority="5110" operator="equal">
      <formula>"Architecture"</formula>
    </cfRule>
    <cfRule type="cellIs" dxfId="7959" priority="5111" operator="equal">
      <formula>"Électricité"</formula>
    </cfRule>
    <cfRule type="cellIs" dxfId="7958" priority="5112" operator="equal">
      <formula>"Méchanique (CAVC)"</formula>
    </cfRule>
    <cfRule type="cellIs" dxfId="7957" priority="5113" operator="equal">
      <formula>100</formula>
    </cfRule>
    <cfRule type="cellIs" dxfId="7956" priority="5098" operator="equal">
      <formula>"Architecture, Électrique"</formula>
    </cfRule>
    <cfRule type="cellIs" dxfId="7955" priority="5097" operator="equal">
      <formula>"Architecture, Plomberie"</formula>
    </cfRule>
    <cfRule type="cellIs" dxfId="7954" priority="5099" operator="equal">
      <formula>"Architecture, Mécanique"</formula>
    </cfRule>
    <cfRule type="cellIs" dxfId="7953" priority="5100" operator="equal">
      <formula>"Architecture, Structure"</formula>
    </cfRule>
  </conditionalFormatting>
  <conditionalFormatting sqref="J412:J414">
    <cfRule type="cellIs" dxfId="7952" priority="5083" operator="equal">
      <formula>"Architecture, Structure"</formula>
    </cfRule>
    <cfRule type="cellIs" dxfId="7951" priority="5082" operator="equal">
      <formula>"Architecture, Mécanique"</formula>
    </cfRule>
    <cfRule type="cellIs" dxfId="7950" priority="5096" operator="equal">
      <formula>100</formula>
    </cfRule>
    <cfRule type="cellIs" dxfId="7949" priority="5095" operator="equal">
      <formula>"Méchanique (CAVC)"</formula>
    </cfRule>
    <cfRule type="cellIs" dxfId="7948" priority="5094" operator="equal">
      <formula>"Électricité"</formula>
    </cfRule>
    <cfRule type="cellIs" dxfId="7947" priority="5093" operator="equal">
      <formula>"Architecture"</formula>
    </cfRule>
    <cfRule type="cellIs" dxfId="7946" priority="5080" operator="equal">
      <formula>"Architecture, Plomberie"</formula>
    </cfRule>
    <cfRule type="cellIs" dxfId="7945" priority="5081" operator="equal">
      <formula>"Architecture, Électrique"</formula>
    </cfRule>
    <cfRule type="cellIs" dxfId="7944" priority="5092" operator="equal">
      <formula>"Intérieur"</formula>
    </cfRule>
    <cfRule type="cellIs" dxfId="7943" priority="5084" operator="equal">
      <formula>"Structure"</formula>
    </cfRule>
    <cfRule type="cellIs" dxfId="7942" priority="5085" operator="equal">
      <formula>"Protection Incendie"</formula>
    </cfRule>
    <cfRule type="cellIs" dxfId="7941" priority="5086" operator="equal">
      <formula>"Plomberie"</formula>
    </cfRule>
    <cfRule type="cellIs" dxfId="7940" priority="5088" operator="equal">
      <formula>"Consultants Spécialité"</formula>
    </cfRule>
    <cfRule type="cellIs" dxfId="7939" priority="5089" operator="equal">
      <formula>"Civil"</formula>
    </cfRule>
    <cfRule type="cellIs" dxfId="7938" priority="5087" operator="equal">
      <formula>"Protection incendie"</formula>
    </cfRule>
    <cfRule type="cellIs" dxfId="7937" priority="5091" operator="equal">
      <formula>"Mécanique (CAVC)"</formula>
    </cfRule>
    <cfRule type="cellIs" dxfId="7936" priority="5090" operator="equal">
      <formula>"Électrique"</formula>
    </cfRule>
  </conditionalFormatting>
  <conditionalFormatting sqref="J416:J421">
    <cfRule type="cellIs" dxfId="7935" priority="5075" operator="equal">
      <formula>"Intérieur"</formula>
    </cfRule>
    <cfRule type="cellIs" dxfId="7934" priority="5076" operator="equal">
      <formula>"Architecture"</formula>
    </cfRule>
    <cfRule type="cellIs" dxfId="7933" priority="5077" operator="equal">
      <formula>"Électricité"</formula>
    </cfRule>
    <cfRule type="cellIs" dxfId="7932" priority="5078" operator="equal">
      <formula>"Méchanique (CAVC)"</formula>
    </cfRule>
    <cfRule type="cellIs" dxfId="7931" priority="5079" operator="equal">
      <formula>100</formula>
    </cfRule>
    <cfRule type="cellIs" dxfId="7930" priority="5074" operator="equal">
      <formula>"Mécanique (CAVC)"</formula>
    </cfRule>
    <cfRule type="cellIs" dxfId="7929" priority="5067" operator="equal">
      <formula>"Structure"</formula>
    </cfRule>
    <cfRule type="cellIs" dxfId="7928" priority="5066" operator="equal">
      <formula>"Architecture, Structure"</formula>
    </cfRule>
    <cfRule type="cellIs" dxfId="7927" priority="5068" operator="equal">
      <formula>"Protection Incendie"</formula>
    </cfRule>
    <cfRule type="cellIs" dxfId="7926" priority="5072" operator="equal">
      <formula>"Civil"</formula>
    </cfRule>
    <cfRule type="cellIs" dxfId="7925" priority="5064" operator="equal">
      <formula>"Architecture, Électrique"</formula>
    </cfRule>
    <cfRule type="cellIs" dxfId="7924" priority="5063" operator="equal">
      <formula>"Architecture, Plomberie"</formula>
    </cfRule>
    <cfRule type="cellIs" dxfId="7923" priority="5073" operator="equal">
      <formula>"Électrique"</formula>
    </cfRule>
    <cfRule type="cellIs" dxfId="7922" priority="5065" operator="equal">
      <formula>"Architecture, Mécanique"</formula>
    </cfRule>
    <cfRule type="cellIs" dxfId="7921" priority="5071" operator="equal">
      <formula>"Consultants Spécialité"</formula>
    </cfRule>
    <cfRule type="cellIs" dxfId="7920" priority="5070" operator="equal">
      <formula>"Protection incendie"</formula>
    </cfRule>
    <cfRule type="cellIs" dxfId="7919" priority="5069" operator="equal">
      <formula>"Plomberie"</formula>
    </cfRule>
  </conditionalFormatting>
  <conditionalFormatting sqref="J430:J432">
    <cfRule type="cellIs" dxfId="7918" priority="5053" operator="equal">
      <formula>"Protection incendie"</formula>
    </cfRule>
    <cfRule type="cellIs" dxfId="7917" priority="5054" operator="equal">
      <formula>"Consultants Spécialité"</formula>
    </cfRule>
    <cfRule type="cellIs" dxfId="7916" priority="5055" operator="equal">
      <formula>"Civil"</formula>
    </cfRule>
    <cfRule type="cellIs" dxfId="7915" priority="5056" operator="equal">
      <formula>"Électrique"</formula>
    </cfRule>
    <cfRule type="cellIs" dxfId="7914" priority="5057" operator="equal">
      <formula>"Mécanique (CAVC)"</formula>
    </cfRule>
    <cfRule type="cellIs" dxfId="7913" priority="5058" operator="equal">
      <formula>"Intérieur"</formula>
    </cfRule>
    <cfRule type="cellIs" dxfId="7912" priority="5059" operator="equal">
      <formula>"Architecture"</formula>
    </cfRule>
    <cfRule type="cellIs" dxfId="7911" priority="5061" operator="equal">
      <formula>"Méchanique (CAVC)"</formula>
    </cfRule>
    <cfRule type="cellIs" dxfId="7910" priority="5062" operator="equal">
      <formula>100</formula>
    </cfRule>
    <cfRule type="cellIs" dxfId="7909" priority="5060" operator="equal">
      <formula>"Électricité"</formula>
    </cfRule>
    <cfRule type="cellIs" dxfId="7908" priority="5052" operator="equal">
      <formula>"Plomberie"</formula>
    </cfRule>
    <cfRule type="cellIs" dxfId="7907" priority="5051" operator="equal">
      <formula>"Protection Incendie"</formula>
    </cfRule>
    <cfRule type="cellIs" dxfId="7906" priority="5050" operator="equal">
      <formula>"Structure"</formula>
    </cfRule>
    <cfRule type="cellIs" dxfId="7905" priority="5049" operator="equal">
      <formula>"Architecture, Structure"</formula>
    </cfRule>
    <cfRule type="cellIs" dxfId="7904" priority="5048" operator="equal">
      <formula>"Architecture, Mécanique"</formula>
    </cfRule>
    <cfRule type="cellIs" dxfId="7903" priority="5047" operator="equal">
      <formula>"Architecture, Électrique"</formula>
    </cfRule>
    <cfRule type="cellIs" dxfId="7902" priority="5046" operator="equal">
      <formula>"Architecture, Plomberie"</formula>
    </cfRule>
  </conditionalFormatting>
  <conditionalFormatting sqref="J434:J452">
    <cfRule type="cellIs" dxfId="7901" priority="5034" operator="equal">
      <formula>"Protection Incendie"</formula>
    </cfRule>
    <cfRule type="cellIs" dxfId="7900" priority="5043" operator="equal">
      <formula>"Électricité"</formula>
    </cfRule>
    <cfRule type="cellIs" dxfId="7899" priority="5045" operator="equal">
      <formula>100</formula>
    </cfRule>
    <cfRule type="cellIs" dxfId="7898" priority="5035" operator="equal">
      <formula>"Plomberie"</formula>
    </cfRule>
    <cfRule type="cellIs" dxfId="7897" priority="5032" operator="equal">
      <formula>"Architecture, Structure"</formula>
    </cfRule>
    <cfRule type="cellIs" dxfId="7896" priority="5031" operator="equal">
      <formula>"Architecture, Mécanique"</formula>
    </cfRule>
    <cfRule type="cellIs" dxfId="7895" priority="5030" operator="equal">
      <formula>"Architecture, Électrique"</formula>
    </cfRule>
    <cfRule type="cellIs" dxfId="7894" priority="5029" operator="equal">
      <formula>"Architecture, Plomberie"</formula>
    </cfRule>
    <cfRule type="cellIs" dxfId="7893" priority="5044" operator="equal">
      <formula>"Méchanique (CAVC)"</formula>
    </cfRule>
    <cfRule type="cellIs" dxfId="7892" priority="5036" operator="equal">
      <formula>"Protection incendie"</formula>
    </cfRule>
    <cfRule type="cellIs" dxfId="7891" priority="5037" operator="equal">
      <formula>"Consultants Spécialité"</formula>
    </cfRule>
    <cfRule type="cellIs" dxfId="7890" priority="5038" operator="equal">
      <formula>"Civil"</formula>
    </cfRule>
    <cfRule type="cellIs" dxfId="7889" priority="5039" operator="equal">
      <formula>"Électrique"</formula>
    </cfRule>
    <cfRule type="cellIs" dxfId="7888" priority="5040" operator="equal">
      <formula>"Mécanique (CAVC)"</formula>
    </cfRule>
    <cfRule type="cellIs" dxfId="7887" priority="5041" operator="equal">
      <formula>"Intérieur"</formula>
    </cfRule>
    <cfRule type="cellIs" dxfId="7886" priority="5042" operator="equal">
      <formula>"Architecture"</formula>
    </cfRule>
    <cfRule type="cellIs" dxfId="7885" priority="5033" operator="equal">
      <formula>"Structure"</formula>
    </cfRule>
  </conditionalFormatting>
  <conditionalFormatting sqref="J453">
    <cfRule type="containsText" dxfId="7884" priority="4602" operator="containsText" text="Ventilation">
      <formula>NOT(ISERROR(SEARCH("Ventilation",J453)))</formula>
    </cfRule>
    <cfRule type="containsText" dxfId="7883" priority="4601" operator="containsText" text="Plomberie">
      <formula>NOT(ISERROR(SEARCH("Plomberie",J453)))</formula>
    </cfRule>
    <cfRule type="containsText" dxfId="7882" priority="4600" operator="containsText" text="Protection">
      <formula>NOT(ISERROR(SEARCH("Protection",J453)))</formula>
    </cfRule>
    <cfRule type="containsText" dxfId="7881" priority="4599" operator="containsText" text="Électricité">
      <formula>NOT(ISERROR(SEARCH("Électricité",J453)))</formula>
    </cfRule>
    <cfRule type="containsText" dxfId="7880" priority="4605" operator="containsText" text="Architecture">
      <formula>NOT(ISERROR(SEARCH("Architecture",J453)))</formula>
    </cfRule>
    <cfRule type="containsText" dxfId="7879" priority="4606" operator="containsText" text="CIVIL">
      <formula>NOT(ISERROR(SEARCH("CIVIL",J453)))</formula>
    </cfRule>
    <cfRule type="containsText" dxfId="7878" priority="4604" operator="containsText" text="Structure">
      <formula>NOT(ISERROR(SEARCH("Structure",J453)))</formula>
    </cfRule>
    <cfRule type="containsText" dxfId="7877" priority="4603" operator="containsText" text="Mécanique">
      <formula>NOT(ISERROR(SEARCH("Mécanique",J453)))</formula>
    </cfRule>
  </conditionalFormatting>
  <conditionalFormatting sqref="J455:J458">
    <cfRule type="cellIs" dxfId="7876" priority="4388" operator="equal">
      <formula>"Mécanique (CAVC)"</formula>
    </cfRule>
    <cfRule type="cellIs" dxfId="7875" priority="4389" operator="equal">
      <formula>"Intérieur"</formula>
    </cfRule>
    <cfRule type="cellIs" dxfId="7874" priority="4390" operator="equal">
      <formula>"Architecture"</formula>
    </cfRule>
    <cfRule type="cellIs" dxfId="7873" priority="4391" operator="equal">
      <formula>"Électricité"</formula>
    </cfRule>
    <cfRule type="cellIs" dxfId="7872" priority="4392" operator="equal">
      <formula>"Méchanique (CAVC)"</formula>
    </cfRule>
    <cfRule type="cellIs" dxfId="7871" priority="4393" operator="equal">
      <formula>100</formula>
    </cfRule>
    <cfRule type="cellIs" dxfId="7870" priority="4380" operator="equal">
      <formula>"Architecture, Structure"</formula>
    </cfRule>
    <cfRule type="cellIs" dxfId="7869" priority="4377" operator="equal">
      <formula>"Architecture, Plomberie"</formula>
    </cfRule>
    <cfRule type="cellIs" dxfId="7868" priority="4378" operator="equal">
      <formula>"Architecture, Électrique"</formula>
    </cfRule>
    <cfRule type="cellIs" dxfId="7867" priority="4379" operator="equal">
      <formula>"Architecture, Mécanique"</formula>
    </cfRule>
    <cfRule type="cellIs" dxfId="7866" priority="4381" operator="equal">
      <formula>"Structure"</formula>
    </cfRule>
    <cfRule type="cellIs" dxfId="7865" priority="4382" operator="equal">
      <formula>"Protection Incendie"</formula>
    </cfRule>
    <cfRule type="cellIs" dxfId="7864" priority="4383" operator="equal">
      <formula>"Plomberie"</formula>
    </cfRule>
    <cfRule type="cellIs" dxfId="7863" priority="4384" operator="equal">
      <formula>"Protection incendie"</formula>
    </cfRule>
    <cfRule type="cellIs" dxfId="7862" priority="4385" operator="equal">
      <formula>"Consultants Spécialité"</formula>
    </cfRule>
    <cfRule type="cellIs" dxfId="7861" priority="4386" operator="equal">
      <formula>"Civil"</formula>
    </cfRule>
    <cfRule type="cellIs" dxfId="7860" priority="4387" operator="equal">
      <formula>"Électrique"</formula>
    </cfRule>
  </conditionalFormatting>
  <conditionalFormatting sqref="J460:J467">
    <cfRule type="cellIs" dxfId="7859" priority="4368" operator="equal">
      <formula>"Consultants Spécialité"</formula>
    </cfRule>
    <cfRule type="cellIs" dxfId="7858" priority="4367" operator="equal">
      <formula>"Protection incendie"</formula>
    </cfRule>
    <cfRule type="cellIs" dxfId="7857" priority="4373" operator="equal">
      <formula>"Architecture"</formula>
    </cfRule>
    <cfRule type="cellIs" dxfId="7856" priority="4374" operator="equal">
      <formula>"Électricité"</formula>
    </cfRule>
    <cfRule type="cellIs" dxfId="7855" priority="4375" operator="equal">
      <formula>"Méchanique (CAVC)"</formula>
    </cfRule>
    <cfRule type="cellIs" dxfId="7854" priority="4376" operator="equal">
      <formula>100</formula>
    </cfRule>
    <cfRule type="cellIs" dxfId="7853" priority="4371" operator="equal">
      <formula>"Mécanique (CAVC)"</formula>
    </cfRule>
    <cfRule type="cellIs" dxfId="7852" priority="4366" operator="equal">
      <formula>"Plomberie"</formula>
    </cfRule>
    <cfRule type="cellIs" dxfId="7851" priority="4365" operator="equal">
      <formula>"Protection Incendie"</formula>
    </cfRule>
    <cfRule type="cellIs" dxfId="7850" priority="4364" operator="equal">
      <formula>"Structure"</formula>
    </cfRule>
    <cfRule type="cellIs" dxfId="7849" priority="4362" operator="equal">
      <formula>"Architecture, Mécanique"</formula>
    </cfRule>
    <cfRule type="cellIs" dxfId="7848" priority="4361" operator="equal">
      <formula>"Architecture, Électrique"</formula>
    </cfRule>
    <cfRule type="cellIs" dxfId="7847" priority="4360" operator="equal">
      <formula>"Architecture, Plomberie"</formula>
    </cfRule>
    <cfRule type="cellIs" dxfId="7846" priority="4370" operator="equal">
      <formula>"Électrique"</formula>
    </cfRule>
    <cfRule type="cellIs" dxfId="7845" priority="4369" operator="equal">
      <formula>"Civil"</formula>
    </cfRule>
    <cfRule type="cellIs" dxfId="7844" priority="4363" operator="equal">
      <formula>"Architecture, Structure"</formula>
    </cfRule>
    <cfRule type="cellIs" dxfId="7843" priority="4372" operator="equal">
      <formula>"Intérieur"</formula>
    </cfRule>
  </conditionalFormatting>
  <conditionalFormatting sqref="J469:J480">
    <cfRule type="cellIs" dxfId="7842" priority="4771" operator="equal">
      <formula>"Électricité"</formula>
    </cfRule>
    <cfRule type="cellIs" dxfId="7841" priority="4772" operator="equal">
      <formula>"Méchanique (CAVC)"</formula>
    </cfRule>
    <cfRule type="cellIs" dxfId="7840" priority="4757" operator="equal">
      <formula>"Architecture, Plomberie"</formula>
    </cfRule>
    <cfRule type="cellIs" dxfId="7839" priority="4758" operator="equal">
      <formula>"Architecture, Électrique"</formula>
    </cfRule>
    <cfRule type="cellIs" dxfId="7838" priority="4759" operator="equal">
      <formula>"Architecture, Mécanique"</formula>
    </cfRule>
    <cfRule type="cellIs" dxfId="7837" priority="4760" operator="equal">
      <formula>"Architecture, Structure"</formula>
    </cfRule>
    <cfRule type="cellIs" dxfId="7836" priority="4761" operator="equal">
      <formula>"Structure"</formula>
    </cfRule>
    <cfRule type="cellIs" dxfId="7835" priority="4762" operator="equal">
      <formula>"Protection Incendie"</formula>
    </cfRule>
    <cfRule type="cellIs" dxfId="7834" priority="4763" operator="equal">
      <formula>"Plomberie"</formula>
    </cfRule>
    <cfRule type="cellIs" dxfId="7833" priority="4764" operator="equal">
      <formula>"Protection incendie"</formula>
    </cfRule>
    <cfRule type="cellIs" dxfId="7832" priority="4765" operator="equal">
      <formula>"Consultants Spécialité"</formula>
    </cfRule>
    <cfRule type="cellIs" dxfId="7831" priority="4766" operator="equal">
      <formula>"Civil"</formula>
    </cfRule>
    <cfRule type="cellIs" dxfId="7830" priority="4767" operator="equal">
      <formula>"Électrique"</formula>
    </cfRule>
    <cfRule type="cellIs" dxfId="7829" priority="4769" operator="equal">
      <formula>"Intérieur"</formula>
    </cfRule>
    <cfRule type="cellIs" dxfId="7828" priority="4773" operator="equal">
      <formula>100</formula>
    </cfRule>
    <cfRule type="cellIs" dxfId="7827" priority="4770" operator="equal">
      <formula>"Architecture"</formula>
    </cfRule>
    <cfRule type="cellIs" dxfId="7826" priority="4768" operator="equal">
      <formula>"Mécanique (CAVC)"</formula>
    </cfRule>
  </conditionalFormatting>
  <conditionalFormatting sqref="J482:J484">
    <cfRule type="cellIs" dxfId="7825" priority="4728" operator="equal">
      <formula>"Protection Incendie"</formula>
    </cfRule>
    <cfRule type="cellIs" dxfId="7824" priority="4727" operator="equal">
      <formula>"Structure"</formula>
    </cfRule>
    <cfRule type="cellIs" dxfId="7823" priority="4725" operator="equal">
      <formula>"Architecture, Mécanique"</formula>
    </cfRule>
    <cfRule type="cellIs" dxfId="7822" priority="4724" operator="equal">
      <formula>"Architecture, Électrique"</formula>
    </cfRule>
    <cfRule type="cellIs" dxfId="7821" priority="4730" operator="equal">
      <formula>"Protection incendie"</formula>
    </cfRule>
    <cfRule type="cellIs" dxfId="7820" priority="4731" operator="equal">
      <formula>"Consultants Spécialité"</formula>
    </cfRule>
    <cfRule type="cellIs" dxfId="7819" priority="4732" operator="equal">
      <formula>"Civil"</formula>
    </cfRule>
    <cfRule type="cellIs" dxfId="7818" priority="4729" operator="equal">
      <formula>"Plomberie"</formula>
    </cfRule>
    <cfRule type="cellIs" dxfId="7817" priority="4737" operator="equal">
      <formula>"Électricité"</formula>
    </cfRule>
    <cfRule type="cellIs" dxfId="7816" priority="4733" operator="equal">
      <formula>"Électrique"</formula>
    </cfRule>
    <cfRule type="cellIs" dxfId="7815" priority="4734" operator="equal">
      <formula>"Mécanique (CAVC)"</formula>
    </cfRule>
    <cfRule type="cellIs" dxfId="7814" priority="4735" operator="equal">
      <formula>"Intérieur"</formula>
    </cfRule>
    <cfRule type="cellIs" dxfId="7813" priority="4723" operator="equal">
      <formula>"Architecture, Plomberie"</formula>
    </cfRule>
    <cfRule type="cellIs" dxfId="7812" priority="4736" operator="equal">
      <formula>"Architecture"</formula>
    </cfRule>
    <cfRule type="cellIs" dxfId="7811" priority="4738" operator="equal">
      <formula>"Méchanique (CAVC)"</formula>
    </cfRule>
    <cfRule type="cellIs" dxfId="7810" priority="4739" operator="equal">
      <formula>100</formula>
    </cfRule>
    <cfRule type="cellIs" dxfId="7809" priority="4726" operator="equal">
      <formula>"Architecture, Structure"</formula>
    </cfRule>
  </conditionalFormatting>
  <conditionalFormatting sqref="J486:J492">
    <cfRule type="cellIs" dxfId="7808" priority="4750" operator="equal">
      <formula>"Électrique"</formula>
    </cfRule>
    <cfRule type="cellIs" dxfId="7807" priority="4751" operator="equal">
      <formula>"Mécanique (CAVC)"</formula>
    </cfRule>
    <cfRule type="cellIs" dxfId="7806" priority="4752" operator="equal">
      <formula>"Intérieur"</formula>
    </cfRule>
    <cfRule type="cellIs" dxfId="7805" priority="4753" operator="equal">
      <formula>"Architecture"</formula>
    </cfRule>
    <cfRule type="cellIs" dxfId="7804" priority="4745" operator="equal">
      <formula>"Protection Incendie"</formula>
    </cfRule>
    <cfRule type="cellIs" dxfId="7803" priority="4746" operator="equal">
      <formula>"Plomberie"</formula>
    </cfRule>
    <cfRule type="cellIs" dxfId="7802" priority="4747" operator="equal">
      <formula>"Protection incendie"</formula>
    </cfRule>
    <cfRule type="cellIs" dxfId="7801" priority="4748" operator="equal">
      <formula>"Consultants Spécialité"</formula>
    </cfRule>
    <cfRule type="cellIs" dxfId="7800" priority="4743" operator="equal">
      <formula>"Architecture, Structure"</formula>
    </cfRule>
    <cfRule type="cellIs" dxfId="7799" priority="4754" operator="equal">
      <formula>"Électricité"</formula>
    </cfRule>
    <cfRule type="cellIs" dxfId="7798" priority="4755" operator="equal">
      <formula>"Méchanique (CAVC)"</formula>
    </cfRule>
    <cfRule type="cellIs" dxfId="7797" priority="4756" operator="equal">
      <formula>100</formula>
    </cfRule>
    <cfRule type="cellIs" dxfId="7796" priority="4749" operator="equal">
      <formula>"Civil"</formula>
    </cfRule>
    <cfRule type="cellIs" dxfId="7795" priority="4740" operator="equal">
      <formula>"Architecture, Plomberie"</formula>
    </cfRule>
    <cfRule type="cellIs" dxfId="7794" priority="4741" operator="equal">
      <formula>"Architecture, Électrique"</formula>
    </cfRule>
    <cfRule type="cellIs" dxfId="7793" priority="4742" operator="equal">
      <formula>"Architecture, Mécanique"</formula>
    </cfRule>
    <cfRule type="cellIs" dxfId="7792" priority="4744" operator="equal">
      <formula>"Structure"</formula>
    </cfRule>
  </conditionalFormatting>
  <conditionalFormatting sqref="J494:J501">
    <cfRule type="cellIs" dxfId="7791" priority="4359" operator="equal">
      <formula>100</formula>
    </cfRule>
    <cfRule type="cellIs" dxfId="7790" priority="4344" operator="equal">
      <formula>"Architecture, Électrique"</formula>
    </cfRule>
    <cfRule type="cellIs" dxfId="7789" priority="4343" operator="equal">
      <formula>"Architecture, Plomberie"</formula>
    </cfRule>
    <cfRule type="cellIs" dxfId="7788" priority="4345" operator="equal">
      <formula>"Architecture, Mécanique"</formula>
    </cfRule>
    <cfRule type="cellIs" dxfId="7787" priority="4346" operator="equal">
      <formula>"Architecture, Structure"</formula>
    </cfRule>
    <cfRule type="cellIs" dxfId="7786" priority="4348" operator="equal">
      <formula>"Protection Incendie"</formula>
    </cfRule>
    <cfRule type="cellIs" dxfId="7785" priority="4349" operator="equal">
      <formula>"Plomberie"</formula>
    </cfRule>
    <cfRule type="cellIs" dxfId="7784" priority="4350" operator="equal">
      <formula>"Protection incendie"</formula>
    </cfRule>
    <cfRule type="cellIs" dxfId="7783" priority="4351" operator="equal">
      <formula>"Consultants Spécialité"</formula>
    </cfRule>
    <cfRule type="cellIs" dxfId="7782" priority="4352" operator="equal">
      <formula>"Civil"</formula>
    </cfRule>
    <cfRule type="cellIs" dxfId="7781" priority="4353" operator="equal">
      <formula>"Électrique"</formula>
    </cfRule>
    <cfRule type="cellIs" dxfId="7780" priority="4354" operator="equal">
      <formula>"Mécanique (CAVC)"</formula>
    </cfRule>
    <cfRule type="cellIs" dxfId="7779" priority="4347" operator="equal">
      <formula>"Structure"</formula>
    </cfRule>
    <cfRule type="cellIs" dxfId="7778" priority="4355" operator="equal">
      <formula>"Intérieur"</formula>
    </cfRule>
    <cfRule type="cellIs" dxfId="7777" priority="4356" operator="equal">
      <formula>"Architecture"</formula>
    </cfRule>
    <cfRule type="cellIs" dxfId="7776" priority="4357" operator="equal">
      <formula>"Électricité"</formula>
    </cfRule>
    <cfRule type="cellIs" dxfId="7775" priority="4358" operator="equal">
      <formula>"Méchanique (CAVC)"</formula>
    </cfRule>
  </conditionalFormatting>
  <conditionalFormatting sqref="J503:J508">
    <cfRule type="cellIs" dxfId="7774" priority="4326" operator="equal">
      <formula>"Architecture, Plomberie"</formula>
    </cfRule>
    <cfRule type="cellIs" dxfId="7773" priority="4327" operator="equal">
      <formula>"Architecture, Électrique"</formula>
    </cfRule>
    <cfRule type="cellIs" dxfId="7772" priority="4328" operator="equal">
      <formula>"Architecture, Mécanique"</formula>
    </cfRule>
    <cfRule type="cellIs" dxfId="7771" priority="4329" operator="equal">
      <formula>"Architecture, Structure"</formula>
    </cfRule>
    <cfRule type="cellIs" dxfId="7770" priority="4330" operator="equal">
      <formula>"Structure"</formula>
    </cfRule>
    <cfRule type="cellIs" dxfId="7769" priority="4331" operator="equal">
      <formula>"Protection Incendie"</formula>
    </cfRule>
    <cfRule type="cellIs" dxfId="7768" priority="4332" operator="equal">
      <formula>"Plomberie"</formula>
    </cfRule>
    <cfRule type="cellIs" dxfId="7767" priority="4333" operator="equal">
      <formula>"Protection incendie"</formula>
    </cfRule>
    <cfRule type="cellIs" dxfId="7766" priority="4334" operator="equal">
      <formula>"Consultants Spécialité"</formula>
    </cfRule>
    <cfRule type="cellIs" dxfId="7765" priority="4335" operator="equal">
      <formula>"Civil"</formula>
    </cfRule>
    <cfRule type="cellIs" dxfId="7764" priority="4336" operator="equal">
      <formula>"Électrique"</formula>
    </cfRule>
    <cfRule type="cellIs" dxfId="7763" priority="4337" operator="equal">
      <formula>"Mécanique (CAVC)"</formula>
    </cfRule>
    <cfRule type="cellIs" dxfId="7762" priority="4339" operator="equal">
      <formula>"Architecture"</formula>
    </cfRule>
    <cfRule type="cellIs" dxfId="7761" priority="4340" operator="equal">
      <formula>"Électricité"</formula>
    </cfRule>
    <cfRule type="cellIs" dxfId="7760" priority="4341" operator="equal">
      <formula>"Méchanique (CAVC)"</formula>
    </cfRule>
    <cfRule type="cellIs" dxfId="7759" priority="4342" operator="equal">
      <formula>100</formula>
    </cfRule>
    <cfRule type="cellIs" dxfId="7758" priority="4338" operator="equal">
      <formula>"Intérieur"</formula>
    </cfRule>
  </conditionalFormatting>
  <conditionalFormatting sqref="J510:J519">
    <cfRule type="cellIs" dxfId="7757" priority="4719" operator="equal">
      <formula>"Architecture"</formula>
    </cfRule>
    <cfRule type="cellIs" dxfId="7756" priority="4717" operator="equal">
      <formula>"Mécanique (CAVC)"</formula>
    </cfRule>
    <cfRule type="cellIs" dxfId="7755" priority="4712" operator="equal">
      <formula>"Plomberie"</formula>
    </cfRule>
    <cfRule type="cellIs" dxfId="7754" priority="4713" operator="equal">
      <formula>"Protection incendie"</formula>
    </cfRule>
    <cfRule type="cellIs" dxfId="7753" priority="4718" operator="equal">
      <formula>"Intérieur"</formula>
    </cfRule>
    <cfRule type="cellIs" dxfId="7752" priority="4714" operator="equal">
      <formula>"Consultants Spécialité"</formula>
    </cfRule>
    <cfRule type="cellIs" dxfId="7751" priority="4715" operator="equal">
      <formula>"Civil"</formula>
    </cfRule>
    <cfRule type="cellIs" dxfId="7750" priority="4706" operator="equal">
      <formula>"Architecture, Plomberie"</formula>
    </cfRule>
    <cfRule type="cellIs" dxfId="7749" priority="4716" operator="equal">
      <formula>"Électrique"</formula>
    </cfRule>
    <cfRule type="cellIs" dxfId="7748" priority="4707" operator="equal">
      <formula>"Architecture, Électrique"</formula>
    </cfRule>
    <cfRule type="cellIs" dxfId="7747" priority="4708" operator="equal">
      <formula>"Architecture, Mécanique"</formula>
    </cfRule>
    <cfRule type="cellIs" dxfId="7746" priority="4709" operator="equal">
      <formula>"Architecture, Structure"</formula>
    </cfRule>
    <cfRule type="cellIs" dxfId="7745" priority="4710" operator="equal">
      <formula>"Structure"</formula>
    </cfRule>
    <cfRule type="cellIs" dxfId="7744" priority="4711" operator="equal">
      <formula>"Protection Incendie"</formula>
    </cfRule>
    <cfRule type="cellIs" dxfId="7743" priority="4722" operator="equal">
      <formula>100</formula>
    </cfRule>
    <cfRule type="cellIs" dxfId="7742" priority="4721" operator="equal">
      <formula>"Méchanique (CAVC)"</formula>
    </cfRule>
    <cfRule type="cellIs" dxfId="7741" priority="4720" operator="equal">
      <formula>"Électricité"</formula>
    </cfRule>
  </conditionalFormatting>
  <conditionalFormatting sqref="J521:J528">
    <cfRule type="cellIs" dxfId="7740" priority="4703" operator="equal">
      <formula>"Électricité"</formula>
    </cfRule>
    <cfRule type="cellIs" dxfId="7739" priority="4698" operator="equal">
      <formula>"Civil"</formula>
    </cfRule>
    <cfRule type="cellIs" dxfId="7738" priority="4697" operator="equal">
      <formula>"Consultants Spécialité"</formula>
    </cfRule>
    <cfRule type="cellIs" dxfId="7737" priority="4696" operator="equal">
      <formula>"Protection incendie"</formula>
    </cfRule>
    <cfRule type="cellIs" dxfId="7736" priority="4695" operator="equal">
      <formula>"Plomberie"</formula>
    </cfRule>
    <cfRule type="cellIs" dxfId="7735" priority="4694" operator="equal">
      <formula>"Protection Incendie"</formula>
    </cfRule>
    <cfRule type="cellIs" dxfId="7734" priority="4693" operator="equal">
      <formula>"Structure"</formula>
    </cfRule>
    <cfRule type="cellIs" dxfId="7733" priority="4692" operator="equal">
      <formula>"Architecture, Structure"</formula>
    </cfRule>
    <cfRule type="cellIs" dxfId="7732" priority="4691" operator="equal">
      <formula>"Architecture, Mécanique"</formula>
    </cfRule>
    <cfRule type="cellIs" dxfId="7731" priority="4690" operator="equal">
      <formula>"Architecture, Électrique"</formula>
    </cfRule>
    <cfRule type="cellIs" dxfId="7730" priority="4689" operator="equal">
      <formula>"Architecture, Plomberie"</formula>
    </cfRule>
    <cfRule type="cellIs" dxfId="7729" priority="4699" operator="equal">
      <formula>"Électrique"</formula>
    </cfRule>
    <cfRule type="cellIs" dxfId="7728" priority="4700" operator="equal">
      <formula>"Mécanique (CAVC)"</formula>
    </cfRule>
    <cfRule type="cellIs" dxfId="7727" priority="4701" operator="equal">
      <formula>"Intérieur"</formula>
    </cfRule>
    <cfRule type="cellIs" dxfId="7726" priority="4702" operator="equal">
      <formula>"Architecture"</formula>
    </cfRule>
    <cfRule type="cellIs" dxfId="7725" priority="4704" operator="equal">
      <formula>"Méchanique (CAVC)"</formula>
    </cfRule>
    <cfRule type="cellIs" dxfId="7724" priority="4705" operator="equal">
      <formula>100</formula>
    </cfRule>
  </conditionalFormatting>
  <conditionalFormatting sqref="J530:J538">
    <cfRule type="cellIs" dxfId="7723" priority="4673" operator="equal">
      <formula>"Architecture, Électrique"</formula>
    </cfRule>
    <cfRule type="cellIs" dxfId="7722" priority="4679" operator="equal">
      <formula>"Protection incendie"</formula>
    </cfRule>
    <cfRule type="cellIs" dxfId="7721" priority="4688" operator="equal">
      <formula>100</formula>
    </cfRule>
    <cfRule type="cellIs" dxfId="7720" priority="4678" operator="equal">
      <formula>"Plomberie"</formula>
    </cfRule>
    <cfRule type="cellIs" dxfId="7719" priority="4686" operator="equal">
      <formula>"Électricité"</formula>
    </cfRule>
    <cfRule type="cellIs" dxfId="7718" priority="4685" operator="equal">
      <formula>"Architecture"</formula>
    </cfRule>
    <cfRule type="cellIs" dxfId="7717" priority="4684" operator="equal">
      <formula>"Intérieur"</formula>
    </cfRule>
    <cfRule type="cellIs" dxfId="7716" priority="4672" operator="equal">
      <formula>"Architecture, Plomberie"</formula>
    </cfRule>
    <cfRule type="cellIs" dxfId="7715" priority="4674" operator="equal">
      <formula>"Architecture, Mécanique"</formula>
    </cfRule>
    <cfRule type="cellIs" dxfId="7714" priority="4675" operator="equal">
      <formula>"Architecture, Structure"</formula>
    </cfRule>
    <cfRule type="cellIs" dxfId="7713" priority="4681" operator="equal">
      <formula>"Civil"</formula>
    </cfRule>
    <cfRule type="cellIs" dxfId="7712" priority="4677" operator="equal">
      <formula>"Protection Incendie"</formula>
    </cfRule>
    <cfRule type="cellIs" dxfId="7711" priority="4680" operator="equal">
      <formula>"Consultants Spécialité"</formula>
    </cfRule>
    <cfRule type="cellIs" dxfId="7710" priority="4683" operator="equal">
      <formula>"Mécanique (CAVC)"</formula>
    </cfRule>
    <cfRule type="cellIs" dxfId="7709" priority="4687" operator="equal">
      <formula>"Méchanique (CAVC)"</formula>
    </cfRule>
    <cfRule type="cellIs" dxfId="7708" priority="4676" operator="equal">
      <formula>"Structure"</formula>
    </cfRule>
    <cfRule type="cellIs" dxfId="7707" priority="4682" operator="equal">
      <formula>"Électrique"</formula>
    </cfRule>
  </conditionalFormatting>
  <conditionalFormatting sqref="J540:J546">
    <cfRule type="cellIs" dxfId="7706" priority="4666" operator="equal">
      <formula>"Mécanique (CAVC)"</formula>
    </cfRule>
    <cfRule type="cellIs" dxfId="7705" priority="4667" operator="equal">
      <formula>"Intérieur"</formula>
    </cfRule>
    <cfRule type="cellIs" dxfId="7704" priority="4668" operator="equal">
      <formula>"Architecture"</formula>
    </cfRule>
    <cfRule type="cellIs" dxfId="7703" priority="4669" operator="equal">
      <formula>"Électricité"</formula>
    </cfRule>
    <cfRule type="cellIs" dxfId="7702" priority="4670" operator="equal">
      <formula>"Méchanique (CAVC)"</formula>
    </cfRule>
    <cfRule type="cellIs" dxfId="7701" priority="4671" operator="equal">
      <formula>100</formula>
    </cfRule>
    <cfRule type="cellIs" dxfId="7700" priority="4655" operator="equal">
      <formula>"Architecture, Plomberie"</formula>
    </cfRule>
    <cfRule type="cellIs" dxfId="7699" priority="4656" operator="equal">
      <formula>"Architecture, Électrique"</formula>
    </cfRule>
    <cfRule type="cellIs" dxfId="7698" priority="4665" operator="equal">
      <formula>"Électrique"</formula>
    </cfRule>
    <cfRule type="cellIs" dxfId="7697" priority="4659" operator="equal">
      <formula>"Structure"</formula>
    </cfRule>
    <cfRule type="cellIs" dxfId="7696" priority="4657" operator="equal">
      <formula>"Architecture, Mécanique"</formula>
    </cfRule>
    <cfRule type="cellIs" dxfId="7695" priority="4660" operator="equal">
      <formula>"Protection Incendie"</formula>
    </cfRule>
    <cfRule type="cellIs" dxfId="7694" priority="4661" operator="equal">
      <formula>"Plomberie"</formula>
    </cfRule>
    <cfRule type="cellIs" dxfId="7693" priority="4662" operator="equal">
      <formula>"Protection incendie"</formula>
    </cfRule>
    <cfRule type="cellIs" dxfId="7692" priority="4663" operator="equal">
      <formula>"Consultants Spécialité"</formula>
    </cfRule>
    <cfRule type="cellIs" dxfId="7691" priority="4664" operator="equal">
      <formula>"Civil"</formula>
    </cfRule>
    <cfRule type="cellIs" dxfId="7690" priority="4658" operator="equal">
      <formula>"Architecture, Structure"</formula>
    </cfRule>
  </conditionalFormatting>
  <conditionalFormatting sqref="J557:J563">
    <cfRule type="cellIs" dxfId="7689" priority="5024" operator="equal">
      <formula>"Intérieur"</formula>
    </cfRule>
    <cfRule type="cellIs" dxfId="7688" priority="5025" operator="equal">
      <formula>"Architecture"</formula>
    </cfRule>
    <cfRule type="cellIs" dxfId="7687" priority="5026" operator="equal">
      <formula>"Électricité"</formula>
    </cfRule>
    <cfRule type="cellIs" dxfId="7686" priority="5027" operator="equal">
      <formula>"Méchanique (CAVC)"</formula>
    </cfRule>
    <cfRule type="cellIs" dxfId="7685" priority="5028" operator="equal">
      <formula>100</formula>
    </cfRule>
    <cfRule type="cellIs" dxfId="7684" priority="5012" operator="equal">
      <formula>"Architecture, Plomberie"</formula>
    </cfRule>
    <cfRule type="cellIs" dxfId="7683" priority="5013" operator="equal">
      <formula>"Architecture, Électrique"</formula>
    </cfRule>
    <cfRule type="cellIs" dxfId="7682" priority="5014" operator="equal">
      <formula>"Architecture, Mécanique"</formula>
    </cfRule>
    <cfRule type="cellIs" dxfId="7681" priority="5015" operator="equal">
      <formula>"Architecture, Structure"</formula>
    </cfRule>
    <cfRule type="cellIs" dxfId="7680" priority="5016" operator="equal">
      <formula>"Structure"</formula>
    </cfRule>
    <cfRule type="cellIs" dxfId="7679" priority="5017" operator="equal">
      <formula>"Protection Incendie"</formula>
    </cfRule>
    <cfRule type="cellIs" dxfId="7678" priority="5018" operator="equal">
      <formula>"Plomberie"</formula>
    </cfRule>
    <cfRule type="cellIs" dxfId="7677" priority="5019" operator="equal">
      <formula>"Protection incendie"</formula>
    </cfRule>
    <cfRule type="cellIs" dxfId="7676" priority="5020" operator="equal">
      <formula>"Consultants Spécialité"</formula>
    </cfRule>
    <cfRule type="cellIs" dxfId="7675" priority="5021" operator="equal">
      <formula>"Civil"</formula>
    </cfRule>
    <cfRule type="cellIs" dxfId="7674" priority="5022" operator="equal">
      <formula>"Électrique"</formula>
    </cfRule>
    <cfRule type="cellIs" dxfId="7673" priority="5023" operator="equal">
      <formula>"Mécanique (CAVC)"</formula>
    </cfRule>
  </conditionalFormatting>
  <conditionalFormatting sqref="J565:J571">
    <cfRule type="cellIs" dxfId="7672" priority="5001" operator="equal">
      <formula>"Plomberie"</formula>
    </cfRule>
    <cfRule type="cellIs" dxfId="7671" priority="5007" operator="equal">
      <formula>"Intérieur"</formula>
    </cfRule>
    <cfRule type="cellIs" dxfId="7670" priority="4997" operator="equal">
      <formula>"Architecture, Mécanique"</formula>
    </cfRule>
    <cfRule type="cellIs" dxfId="7669" priority="5006" operator="equal">
      <formula>"Mécanique (CAVC)"</formula>
    </cfRule>
    <cfRule type="cellIs" dxfId="7668" priority="4999" operator="equal">
      <formula>"Structure"</formula>
    </cfRule>
    <cfRule type="cellIs" dxfId="7667" priority="5004" operator="equal">
      <formula>"Civil"</formula>
    </cfRule>
    <cfRule type="cellIs" dxfId="7666" priority="5008" operator="equal">
      <formula>"Architecture"</formula>
    </cfRule>
    <cfRule type="cellIs" dxfId="7665" priority="4998" operator="equal">
      <formula>"Architecture, Structure"</formula>
    </cfRule>
    <cfRule type="cellIs" dxfId="7664" priority="5000" operator="equal">
      <formula>"Protection Incendie"</formula>
    </cfRule>
    <cfRule type="cellIs" dxfId="7663" priority="5005" operator="equal">
      <formula>"Électrique"</formula>
    </cfRule>
    <cfRule type="cellIs" dxfId="7662" priority="4995" operator="equal">
      <formula>"Architecture, Plomberie"</formula>
    </cfRule>
    <cfRule type="cellIs" dxfId="7661" priority="4996" operator="equal">
      <formula>"Architecture, Électrique"</formula>
    </cfRule>
    <cfRule type="cellIs" dxfId="7660" priority="5011" operator="equal">
      <formula>100</formula>
    </cfRule>
    <cfRule type="cellIs" dxfId="7659" priority="5010" operator="equal">
      <formula>"Méchanique (CAVC)"</formula>
    </cfRule>
    <cfRule type="cellIs" dxfId="7658" priority="5009" operator="equal">
      <formula>"Électricité"</formula>
    </cfRule>
    <cfRule type="cellIs" dxfId="7657" priority="5002" operator="equal">
      <formula>"Protection incendie"</formula>
    </cfRule>
    <cfRule type="cellIs" dxfId="7656" priority="5003" operator="equal">
      <formula>"Consultants Spécialité"</formula>
    </cfRule>
  </conditionalFormatting>
  <conditionalFormatting sqref="J573:J582">
    <cfRule type="cellIs" dxfId="7655" priority="4978" operator="equal">
      <formula>"Architecture, Plomberie"</formula>
    </cfRule>
    <cfRule type="cellIs" dxfId="7654" priority="4984" operator="equal">
      <formula>"Plomberie"</formula>
    </cfRule>
    <cfRule type="cellIs" dxfId="7653" priority="4979" operator="equal">
      <formula>"Architecture, Électrique"</formula>
    </cfRule>
    <cfRule type="cellIs" dxfId="7652" priority="4994" operator="equal">
      <formula>100</formula>
    </cfRule>
    <cfRule type="cellIs" dxfId="7651" priority="4993" operator="equal">
      <formula>"Méchanique (CAVC)"</formula>
    </cfRule>
    <cfRule type="cellIs" dxfId="7650" priority="4992" operator="equal">
      <formula>"Électricité"</formula>
    </cfRule>
    <cfRule type="cellIs" dxfId="7649" priority="4986" operator="equal">
      <formula>"Consultants Spécialité"</formula>
    </cfRule>
    <cfRule type="cellIs" dxfId="7648" priority="4987" operator="equal">
      <formula>"Civil"</formula>
    </cfRule>
    <cfRule type="cellIs" dxfId="7647" priority="4980" operator="equal">
      <formula>"Architecture, Mécanique"</formula>
    </cfRule>
    <cfRule type="cellIs" dxfId="7646" priority="4990" operator="equal">
      <formula>"Intérieur"</formula>
    </cfRule>
    <cfRule type="cellIs" dxfId="7645" priority="4989" operator="equal">
      <formula>"Mécanique (CAVC)"</formula>
    </cfRule>
    <cfRule type="cellIs" dxfId="7644" priority="4991" operator="equal">
      <formula>"Architecture"</formula>
    </cfRule>
    <cfRule type="cellIs" dxfId="7643" priority="4988" operator="equal">
      <formula>"Électrique"</formula>
    </cfRule>
    <cfRule type="cellIs" dxfId="7642" priority="4981" operator="equal">
      <formula>"Architecture, Structure"</formula>
    </cfRule>
    <cfRule type="cellIs" dxfId="7641" priority="4982" operator="equal">
      <formula>"Structure"</formula>
    </cfRule>
    <cfRule type="cellIs" dxfId="7640" priority="4983" operator="equal">
      <formula>"Protection Incendie"</formula>
    </cfRule>
    <cfRule type="cellIs" dxfId="7639" priority="4985" operator="equal">
      <formula>"Protection incendie"</formula>
    </cfRule>
  </conditionalFormatting>
  <conditionalFormatting sqref="J584:J590">
    <cfRule type="cellIs" dxfId="7638" priority="4972" operator="equal">
      <formula>"Mécanique (CAVC)"</formula>
    </cfRule>
    <cfRule type="cellIs" dxfId="7637" priority="4971" operator="equal">
      <formula>"Électrique"</formula>
    </cfRule>
    <cfRule type="cellIs" dxfId="7636" priority="4961" operator="equal">
      <formula>"Architecture, Plomberie"</formula>
    </cfRule>
    <cfRule type="cellIs" dxfId="7635" priority="4962" operator="equal">
      <formula>"Architecture, Électrique"</formula>
    </cfRule>
    <cfRule type="cellIs" dxfId="7634" priority="4963" operator="equal">
      <formula>"Architecture, Mécanique"</formula>
    </cfRule>
    <cfRule type="cellIs" dxfId="7633" priority="4964" operator="equal">
      <formula>"Architecture, Structure"</formula>
    </cfRule>
    <cfRule type="cellIs" dxfId="7632" priority="4965" operator="equal">
      <formula>"Structure"</formula>
    </cfRule>
    <cfRule type="cellIs" dxfId="7631" priority="4966" operator="equal">
      <formula>"Protection Incendie"</formula>
    </cfRule>
    <cfRule type="cellIs" dxfId="7630" priority="4967" operator="equal">
      <formula>"Plomberie"</formula>
    </cfRule>
    <cfRule type="cellIs" dxfId="7629" priority="4968" operator="equal">
      <formula>"Protection incendie"</formula>
    </cfRule>
    <cfRule type="cellIs" dxfId="7628" priority="4969" operator="equal">
      <formula>"Consultants Spécialité"</formula>
    </cfRule>
    <cfRule type="cellIs" dxfId="7627" priority="4970" operator="equal">
      <formula>"Civil"</formula>
    </cfRule>
    <cfRule type="cellIs" dxfId="7626" priority="4973" operator="equal">
      <formula>"Intérieur"</formula>
    </cfRule>
    <cfRule type="cellIs" dxfId="7625" priority="4974" operator="equal">
      <formula>"Architecture"</formula>
    </cfRule>
    <cfRule type="cellIs" dxfId="7624" priority="4975" operator="equal">
      <formula>"Électricité"</formula>
    </cfRule>
    <cfRule type="cellIs" dxfId="7623" priority="4976" operator="equal">
      <formula>"Méchanique (CAVC)"</formula>
    </cfRule>
    <cfRule type="cellIs" dxfId="7622" priority="4977" operator="equal">
      <formula>100</formula>
    </cfRule>
  </conditionalFormatting>
  <conditionalFormatting sqref="J592:J601">
    <cfRule type="cellIs" dxfId="7621" priority="4957" operator="equal">
      <formula>"Architecture"</formula>
    </cfRule>
    <cfRule type="cellIs" dxfId="7620" priority="4948" operator="equal">
      <formula>"Structure"</formula>
    </cfRule>
    <cfRule type="cellIs" dxfId="7619" priority="4960" operator="equal">
      <formula>100</formula>
    </cfRule>
    <cfRule type="cellIs" dxfId="7618" priority="4946" operator="equal">
      <formula>"Architecture, Mécanique"</formula>
    </cfRule>
    <cfRule type="cellIs" dxfId="7617" priority="4959" operator="equal">
      <formula>"Méchanique (CAVC)"</formula>
    </cfRule>
    <cfRule type="cellIs" dxfId="7616" priority="4958" operator="equal">
      <formula>"Électricité"</formula>
    </cfRule>
    <cfRule type="cellIs" dxfId="7615" priority="4956" operator="equal">
      <formula>"Intérieur"</formula>
    </cfRule>
    <cfRule type="cellIs" dxfId="7614" priority="4955" operator="equal">
      <formula>"Mécanique (CAVC)"</formula>
    </cfRule>
    <cfRule type="cellIs" dxfId="7613" priority="4954" operator="equal">
      <formula>"Électrique"</formula>
    </cfRule>
    <cfRule type="cellIs" dxfId="7612" priority="4953" operator="equal">
      <formula>"Civil"</formula>
    </cfRule>
    <cfRule type="cellIs" dxfId="7611" priority="4952" operator="equal">
      <formula>"Consultants Spécialité"</formula>
    </cfRule>
    <cfRule type="cellIs" dxfId="7610" priority="4951" operator="equal">
      <formula>"Protection incendie"</formula>
    </cfRule>
    <cfRule type="cellIs" dxfId="7609" priority="4950" operator="equal">
      <formula>"Plomberie"</formula>
    </cfRule>
    <cfRule type="cellIs" dxfId="7608" priority="4949" operator="equal">
      <formula>"Protection Incendie"</formula>
    </cfRule>
    <cfRule type="cellIs" dxfId="7607" priority="4947" operator="equal">
      <formula>"Architecture, Structure"</formula>
    </cfRule>
    <cfRule type="cellIs" dxfId="7606" priority="4945" operator="equal">
      <formula>"Architecture, Électrique"</formula>
    </cfRule>
    <cfRule type="cellIs" dxfId="7605" priority="4944" operator="equal">
      <formula>"Architecture, Plomberie"</formula>
    </cfRule>
  </conditionalFormatting>
  <conditionalFormatting sqref="J603:J611">
    <cfRule type="cellIs" dxfId="7604" priority="4937" operator="equal">
      <formula>"Électrique"</formula>
    </cfRule>
    <cfRule type="cellIs" dxfId="7603" priority="4929" operator="equal">
      <formula>"Architecture, Mécanique"</formula>
    </cfRule>
    <cfRule type="cellIs" dxfId="7602" priority="4936" operator="equal">
      <formula>"Civil"</formula>
    </cfRule>
    <cfRule type="cellIs" dxfId="7601" priority="4943" operator="equal">
      <formula>100</formula>
    </cfRule>
    <cfRule type="cellIs" dxfId="7600" priority="4942" operator="equal">
      <formula>"Méchanique (CAVC)"</formula>
    </cfRule>
    <cfRule type="cellIs" dxfId="7599" priority="4941" operator="equal">
      <formula>"Électricité"</formula>
    </cfRule>
    <cfRule type="cellIs" dxfId="7598" priority="4940" operator="equal">
      <formula>"Architecture"</formula>
    </cfRule>
    <cfRule type="cellIs" dxfId="7597" priority="4939" operator="equal">
      <formula>"Intérieur"</formula>
    </cfRule>
    <cfRule type="cellIs" dxfId="7596" priority="4938" operator="equal">
      <formula>"Mécanique (CAVC)"</formula>
    </cfRule>
    <cfRule type="cellIs" dxfId="7595" priority="4935" operator="equal">
      <formula>"Consultants Spécialité"</formula>
    </cfRule>
    <cfRule type="cellIs" dxfId="7594" priority="4934" operator="equal">
      <formula>"Protection incendie"</formula>
    </cfRule>
    <cfRule type="cellIs" dxfId="7593" priority="4933" operator="equal">
      <formula>"Plomberie"</formula>
    </cfRule>
    <cfRule type="cellIs" dxfId="7592" priority="4932" operator="equal">
      <formula>"Protection Incendie"</formula>
    </cfRule>
    <cfRule type="cellIs" dxfId="7591" priority="4931" operator="equal">
      <formula>"Structure"</formula>
    </cfRule>
    <cfRule type="cellIs" dxfId="7590" priority="4930" operator="equal">
      <formula>"Architecture, Structure"</formula>
    </cfRule>
    <cfRule type="cellIs" dxfId="7589" priority="4928" operator="equal">
      <formula>"Architecture, Électrique"</formula>
    </cfRule>
    <cfRule type="cellIs" dxfId="7588" priority="4927" operator="equal">
      <formula>"Architecture, Plomberie"</formula>
    </cfRule>
  </conditionalFormatting>
  <conditionalFormatting sqref="J613:J623">
    <cfRule type="cellIs" dxfId="7587" priority="4919" operator="equal">
      <formula>"Civil"</formula>
    </cfRule>
    <cfRule type="cellIs" dxfId="7586" priority="4920" operator="equal">
      <formula>"Électrique"</formula>
    </cfRule>
    <cfRule type="cellIs" dxfId="7585" priority="4921" operator="equal">
      <formula>"Mécanique (CAVC)"</formula>
    </cfRule>
    <cfRule type="cellIs" dxfId="7584" priority="4910" operator="equal">
      <formula>"Architecture, Plomberie"</formula>
    </cfRule>
    <cfRule type="cellIs" dxfId="7583" priority="4916" operator="equal">
      <formula>"Plomberie"</formula>
    </cfRule>
    <cfRule type="cellIs" dxfId="7582" priority="4911" operator="equal">
      <formula>"Architecture, Électrique"</formula>
    </cfRule>
    <cfRule type="cellIs" dxfId="7581" priority="4912" operator="equal">
      <formula>"Architecture, Mécanique"</formula>
    </cfRule>
    <cfRule type="cellIs" dxfId="7580" priority="4913" operator="equal">
      <formula>"Architecture, Structure"</formula>
    </cfRule>
    <cfRule type="cellIs" dxfId="7579" priority="4914" operator="equal">
      <formula>"Structure"</formula>
    </cfRule>
    <cfRule type="cellIs" dxfId="7578" priority="4915" operator="equal">
      <formula>"Protection Incendie"</formula>
    </cfRule>
    <cfRule type="cellIs" dxfId="7577" priority="4917" operator="equal">
      <formula>"Protection incendie"</formula>
    </cfRule>
    <cfRule type="cellIs" dxfId="7576" priority="4918" operator="equal">
      <formula>"Consultants Spécialité"</formula>
    </cfRule>
    <cfRule type="cellIs" dxfId="7575" priority="4926" operator="equal">
      <formula>100</formula>
    </cfRule>
    <cfRule type="cellIs" dxfId="7574" priority="4925" operator="equal">
      <formula>"Méchanique (CAVC)"</formula>
    </cfRule>
    <cfRule type="cellIs" dxfId="7573" priority="4924" operator="equal">
      <formula>"Électricité"</formula>
    </cfRule>
    <cfRule type="cellIs" dxfId="7572" priority="4923" operator="equal">
      <formula>"Architecture"</formula>
    </cfRule>
    <cfRule type="cellIs" dxfId="7571" priority="4922" operator="equal">
      <formula>"Intérieur"</formula>
    </cfRule>
  </conditionalFormatting>
  <conditionalFormatting sqref="J625:J628">
    <cfRule type="cellIs" dxfId="7570" priority="4893" operator="equal">
      <formula>"Architecture, Plomberie"</formula>
    </cfRule>
    <cfRule type="cellIs" dxfId="7569" priority="4894" operator="equal">
      <formula>"Architecture, Électrique"</formula>
    </cfRule>
    <cfRule type="cellIs" dxfId="7568" priority="4896" operator="equal">
      <formula>"Architecture, Structure"</formula>
    </cfRule>
    <cfRule type="cellIs" dxfId="7567" priority="4897" operator="equal">
      <formula>"Structure"</formula>
    </cfRule>
    <cfRule type="cellIs" dxfId="7566" priority="4898" operator="equal">
      <formula>"Protection Incendie"</formula>
    </cfRule>
    <cfRule type="cellIs" dxfId="7565" priority="4899" operator="equal">
      <formula>"Plomberie"</formula>
    </cfRule>
    <cfRule type="cellIs" dxfId="7564" priority="4900" operator="equal">
      <formula>"Protection incendie"</formula>
    </cfRule>
    <cfRule type="cellIs" dxfId="7563" priority="4901" operator="equal">
      <formula>"Consultants Spécialité"</formula>
    </cfRule>
    <cfRule type="cellIs" dxfId="7562" priority="4902" operator="equal">
      <formula>"Civil"</formula>
    </cfRule>
    <cfRule type="cellIs" dxfId="7561" priority="4903" operator="equal">
      <formula>"Électrique"</formula>
    </cfRule>
    <cfRule type="cellIs" dxfId="7560" priority="4904" operator="equal">
      <formula>"Mécanique (CAVC)"</formula>
    </cfRule>
    <cfRule type="cellIs" dxfId="7559" priority="4905" operator="equal">
      <formula>"Intérieur"</formula>
    </cfRule>
    <cfRule type="cellIs" dxfId="7558" priority="4907" operator="equal">
      <formula>"Électricité"</formula>
    </cfRule>
    <cfRule type="cellIs" dxfId="7557" priority="4895" operator="equal">
      <formula>"Architecture, Mécanique"</formula>
    </cfRule>
    <cfRule type="cellIs" dxfId="7556" priority="4908" operator="equal">
      <formula>"Méchanique (CAVC)"</formula>
    </cfRule>
    <cfRule type="cellIs" dxfId="7555" priority="4906" operator="equal">
      <formula>"Architecture"</formula>
    </cfRule>
    <cfRule type="cellIs" dxfId="7554" priority="4909" operator="equal">
      <formula>100</formula>
    </cfRule>
  </conditionalFormatting>
  <conditionalFormatting sqref="J630:J631">
    <cfRule type="cellIs" dxfId="7553" priority="4888" operator="equal">
      <formula>"Intérieur"</formula>
    </cfRule>
    <cfRule type="cellIs" dxfId="7552" priority="4887" operator="equal">
      <formula>"Mécanique (CAVC)"</formula>
    </cfRule>
    <cfRule type="cellIs" dxfId="7551" priority="4886" operator="equal">
      <formula>"Électrique"</formula>
    </cfRule>
    <cfRule type="cellIs" dxfId="7550" priority="4885" operator="equal">
      <formula>"Civil"</formula>
    </cfRule>
    <cfRule type="cellIs" dxfId="7549" priority="4884" operator="equal">
      <formula>"Consultants Spécialité"</formula>
    </cfRule>
    <cfRule type="cellIs" dxfId="7548" priority="4883" operator="equal">
      <formula>"Protection incendie"</formula>
    </cfRule>
    <cfRule type="cellIs" dxfId="7547" priority="4882" operator="equal">
      <formula>"Plomberie"</formula>
    </cfRule>
    <cfRule type="cellIs" dxfId="7546" priority="4881" operator="equal">
      <formula>"Protection Incendie"</formula>
    </cfRule>
    <cfRule type="cellIs" dxfId="7545" priority="4880" operator="equal">
      <formula>"Structure"</formula>
    </cfRule>
    <cfRule type="cellIs" dxfId="7544" priority="4879" operator="equal">
      <formula>"Architecture, Structure"</formula>
    </cfRule>
    <cfRule type="cellIs" dxfId="7543" priority="4878" operator="equal">
      <formula>"Architecture, Mécanique"</formula>
    </cfRule>
    <cfRule type="cellIs" dxfId="7542" priority="4877" operator="equal">
      <formula>"Architecture, Électrique"</formula>
    </cfRule>
    <cfRule type="cellIs" dxfId="7541" priority="4876" operator="equal">
      <formula>"Architecture, Plomberie"</formula>
    </cfRule>
    <cfRule type="cellIs" dxfId="7540" priority="4892" operator="equal">
      <formula>100</formula>
    </cfRule>
    <cfRule type="cellIs" dxfId="7539" priority="4891" operator="equal">
      <formula>"Méchanique (CAVC)"</formula>
    </cfRule>
    <cfRule type="cellIs" dxfId="7538" priority="4890" operator="equal">
      <formula>"Électricité"</formula>
    </cfRule>
    <cfRule type="cellIs" dxfId="7537" priority="4889" operator="equal">
      <formula>"Architecture"</formula>
    </cfRule>
  </conditionalFormatting>
  <conditionalFormatting sqref="J633:J636">
    <cfRule type="cellIs" dxfId="7536" priority="4872" operator="equal">
      <formula>"Architecture"</formula>
    </cfRule>
    <cfRule type="cellIs" dxfId="7535" priority="4873" operator="equal">
      <formula>"Électricité"</formula>
    </cfRule>
    <cfRule type="cellIs" dxfId="7534" priority="4875" operator="equal">
      <formula>100</formula>
    </cfRule>
    <cfRule type="cellIs" dxfId="7533" priority="4859" operator="equal">
      <formula>"Architecture, Plomberie"</formula>
    </cfRule>
    <cfRule type="cellIs" dxfId="7532" priority="4860" operator="equal">
      <formula>"Architecture, Électrique"</formula>
    </cfRule>
    <cfRule type="cellIs" dxfId="7531" priority="4864" operator="equal">
      <formula>"Protection Incendie"</formula>
    </cfRule>
    <cfRule type="cellIs" dxfId="7530" priority="4861" operator="equal">
      <formula>"Architecture, Mécanique"</formula>
    </cfRule>
    <cfRule type="cellIs" dxfId="7529" priority="4862" operator="equal">
      <formula>"Architecture, Structure"</formula>
    </cfRule>
    <cfRule type="cellIs" dxfId="7528" priority="4863" operator="equal">
      <formula>"Structure"</formula>
    </cfRule>
    <cfRule type="cellIs" dxfId="7527" priority="4865" operator="equal">
      <formula>"Plomberie"</formula>
    </cfRule>
    <cfRule type="cellIs" dxfId="7526" priority="4866" operator="equal">
      <formula>"Protection incendie"</formula>
    </cfRule>
    <cfRule type="cellIs" dxfId="7525" priority="4867" operator="equal">
      <formula>"Consultants Spécialité"</formula>
    </cfRule>
    <cfRule type="cellIs" dxfId="7524" priority="4868" operator="equal">
      <formula>"Civil"</formula>
    </cfRule>
    <cfRule type="cellIs" dxfId="7523" priority="4869" operator="equal">
      <formula>"Électrique"</formula>
    </cfRule>
    <cfRule type="cellIs" dxfId="7522" priority="4870" operator="equal">
      <formula>"Mécanique (CAVC)"</formula>
    </cfRule>
    <cfRule type="cellIs" dxfId="7521" priority="4871" operator="equal">
      <formula>"Intérieur"</formula>
    </cfRule>
    <cfRule type="cellIs" dxfId="7520" priority="4874" operator="equal">
      <formula>"Méchanique (CAVC)"</formula>
    </cfRule>
  </conditionalFormatting>
  <conditionalFormatting sqref="K53:K54">
    <cfRule type="cellIs" dxfId="7519" priority="6416" operator="equal">
      <formula>"CC"</formula>
    </cfRule>
  </conditionalFormatting>
  <conditionalFormatting sqref="K56:K57 N56:N57">
    <cfRule type="cellIs" dxfId="7518" priority="6415" operator="equal">
      <formula>"CC"</formula>
    </cfRule>
  </conditionalFormatting>
  <conditionalFormatting sqref="K211:K215">
    <cfRule type="cellIs" dxfId="7517" priority="6358" operator="equal">
      <formula>"CC"</formula>
    </cfRule>
  </conditionalFormatting>
  <conditionalFormatting sqref="K9:L13 N9:O13 Q9:R13 H9:I22">
    <cfRule type="cellIs" dxfId="7516" priority="6211" operator="equal">
      <formula>"CC"</formula>
    </cfRule>
  </conditionalFormatting>
  <conditionalFormatting sqref="K176:L209 N176:O209">
    <cfRule type="cellIs" dxfId="7515" priority="6395" operator="equal">
      <formula>"CC"</formula>
    </cfRule>
  </conditionalFormatting>
  <conditionalFormatting sqref="L14:L17 N15:N16 K15:K17 K18:L20 K21:K22 L21:L23 H24:I36 K24:L36 L37">
    <cfRule type="cellIs" dxfId="7514" priority="6417" operator="equal">
      <formula>"CC"</formula>
    </cfRule>
  </conditionalFormatting>
  <conditionalFormatting sqref="L53:L57">
    <cfRule type="cellIs" dxfId="7513" priority="6345" operator="equal">
      <formula>"CC"</formula>
    </cfRule>
  </conditionalFormatting>
  <conditionalFormatting sqref="L210:L215">
    <cfRule type="cellIs" dxfId="7512" priority="6320" operator="equal">
      <formula>"CC"</formula>
    </cfRule>
  </conditionalFormatting>
  <conditionalFormatting sqref="M4:M6">
    <cfRule type="cellIs" dxfId="7511" priority="1068" operator="equal">
      <formula>"Protection Incendie"</formula>
    </cfRule>
    <cfRule type="cellIs" dxfId="7510" priority="1062" operator="equal">
      <formula>"""?"""</formula>
    </cfRule>
    <cfRule type="cellIs" dxfId="7509" priority="1063" operator="equal">
      <formula>"Architecture, Plomberie"</formula>
    </cfRule>
    <cfRule type="cellIs" dxfId="7508" priority="1079" operator="equal">
      <formula>100</formula>
    </cfRule>
    <cfRule type="cellIs" dxfId="7507" priority="1078" operator="equal">
      <formula>"Méchanique (CAVC)"</formula>
    </cfRule>
    <cfRule type="cellIs" dxfId="7506" priority="1077" operator="equal">
      <formula>"Électricité"</formula>
    </cfRule>
    <cfRule type="cellIs" dxfId="7505" priority="1076" operator="equal">
      <formula>"Architecture"</formula>
    </cfRule>
    <cfRule type="cellIs" dxfId="7504" priority="1075" operator="equal">
      <formula>"Intérieur"</formula>
    </cfRule>
    <cfRule type="cellIs" dxfId="7503" priority="1074" operator="equal">
      <formula>"Mécanique (CAVC)"</formula>
    </cfRule>
    <cfRule type="cellIs" dxfId="7502" priority="1073" operator="equal">
      <formula>"Électrique"</formula>
    </cfRule>
    <cfRule type="cellIs" dxfId="7501" priority="1072" operator="equal">
      <formula>"Civil"</formula>
    </cfRule>
    <cfRule type="cellIs" dxfId="7500" priority="1071" operator="equal">
      <formula>"Consultants Spécialité"</formula>
    </cfRule>
    <cfRule type="cellIs" dxfId="7499" priority="1070" operator="equal">
      <formula>"Protection incendie"</formula>
    </cfRule>
    <cfRule type="cellIs" dxfId="7498" priority="1066" operator="equal">
      <formula>"Architecture, Structure"</formula>
    </cfRule>
    <cfRule type="cellIs" dxfId="7497" priority="1069" operator="equal">
      <formula>"Plomberie"</formula>
    </cfRule>
    <cfRule type="cellIs" dxfId="7496" priority="1067" operator="equal">
      <formula>"Structure"</formula>
    </cfRule>
    <cfRule type="cellIs" dxfId="7495" priority="1065" operator="equal">
      <formula>"Architecture, Mécanique"</formula>
    </cfRule>
    <cfRule type="cellIs" dxfId="7494" priority="1064" operator="equal">
      <formula>"Architecture, Électrique"</formula>
    </cfRule>
  </conditionalFormatting>
  <conditionalFormatting sqref="M9:M13">
    <cfRule type="cellIs" dxfId="7493" priority="2662" operator="equal">
      <formula>"Architecture, Structure"</formula>
    </cfRule>
    <cfRule type="cellIs" dxfId="7492" priority="2661" operator="equal">
      <formula>"Architecture, Mécanique"</formula>
    </cfRule>
    <cfRule type="cellIs" dxfId="7491" priority="2663" operator="equal">
      <formula>"Structure"</formula>
    </cfRule>
    <cfRule type="cellIs" dxfId="7490" priority="2665" operator="equal">
      <formula>"Plomberie"</formula>
    </cfRule>
    <cfRule type="cellIs" dxfId="7489" priority="2666" operator="equal">
      <formula>"Protection incendie"</formula>
    </cfRule>
    <cfRule type="cellIs" dxfId="7488" priority="2667" operator="equal">
      <formula>"Consultants Spécialité"</formula>
    </cfRule>
    <cfRule type="cellIs" dxfId="7487" priority="2668" operator="equal">
      <formula>"Civil"</formula>
    </cfRule>
    <cfRule type="cellIs" dxfId="7486" priority="2669" operator="equal">
      <formula>"Électrique"</formula>
    </cfRule>
    <cfRule type="cellIs" dxfId="7485" priority="2670" operator="equal">
      <formula>"Mécanique (CAVC)"</formula>
    </cfRule>
    <cfRule type="cellIs" dxfId="7484" priority="2671" operator="equal">
      <formula>"Intérieur"</formula>
    </cfRule>
    <cfRule type="cellIs" dxfId="7483" priority="2660" operator="equal">
      <formula>"Architecture, Électrique"</formula>
    </cfRule>
    <cfRule type="cellIs" dxfId="7482" priority="2659" operator="equal">
      <formula>"Architecture, Plomberie"</formula>
    </cfRule>
    <cfRule type="cellIs" dxfId="7481" priority="2664" operator="equal">
      <formula>"Protection Incendie"</formula>
    </cfRule>
    <cfRule type="cellIs" dxfId="7480" priority="2672" operator="equal">
      <formula>"Architecture"</formula>
    </cfRule>
    <cfRule type="cellIs" dxfId="7479" priority="2673" operator="equal">
      <formula>"Électricité"</formula>
    </cfRule>
    <cfRule type="cellIs" dxfId="7478" priority="2674" operator="equal">
      <formula>"Méchanique (CAVC)"</formula>
    </cfRule>
    <cfRule type="cellIs" dxfId="7477" priority="2675" operator="equal">
      <formula>100</formula>
    </cfRule>
  </conditionalFormatting>
  <conditionalFormatting sqref="M15:M22">
    <cfRule type="cellIs" dxfId="7476" priority="2476" operator="equal">
      <formula>"Structure"</formula>
    </cfRule>
    <cfRule type="cellIs" dxfId="7475" priority="2477" operator="equal">
      <formula>"Protection Incendie"</formula>
    </cfRule>
    <cfRule type="cellIs" dxfId="7474" priority="2478" operator="equal">
      <formula>"Plomberie"</formula>
    </cfRule>
    <cfRule type="cellIs" dxfId="7473" priority="2479" operator="equal">
      <formula>"Protection incendie"</formula>
    </cfRule>
    <cfRule type="cellIs" dxfId="7472" priority="2480" operator="equal">
      <formula>"Consultants Spécialité"</formula>
    </cfRule>
    <cfRule type="cellIs" dxfId="7471" priority="2481" operator="equal">
      <formula>"Civil"</formula>
    </cfRule>
    <cfRule type="cellIs" dxfId="7470" priority="2482" operator="equal">
      <formula>"Électrique"</formula>
    </cfRule>
    <cfRule type="cellIs" dxfId="7469" priority="2483" operator="equal">
      <formula>"Mécanique (CAVC)"</formula>
    </cfRule>
    <cfRule type="cellIs" dxfId="7468" priority="2485" operator="equal">
      <formula>"Architecture"</formula>
    </cfRule>
    <cfRule type="cellIs" dxfId="7467" priority="2486" operator="equal">
      <formula>"Électricité"</formula>
    </cfRule>
    <cfRule type="cellIs" dxfId="7466" priority="2487" operator="equal">
      <formula>"Méchanique (CAVC)"</formula>
    </cfRule>
    <cfRule type="cellIs" dxfId="7465" priority="2488" operator="equal">
      <formula>100</formula>
    </cfRule>
    <cfRule type="cellIs" dxfId="7464" priority="2484" operator="equal">
      <formula>"Intérieur"</formula>
    </cfRule>
    <cfRule type="cellIs" dxfId="7463" priority="2472" operator="equal">
      <formula>"Architecture, Plomberie"</formula>
    </cfRule>
    <cfRule type="cellIs" dxfId="7462" priority="2473" operator="equal">
      <formula>"Architecture, Électrique"</formula>
    </cfRule>
    <cfRule type="cellIs" dxfId="7461" priority="2474" operator="equal">
      <formula>"Architecture, Mécanique"</formula>
    </cfRule>
    <cfRule type="cellIs" dxfId="7460" priority="2475" operator="equal">
      <formula>"Architecture, Structure"</formula>
    </cfRule>
  </conditionalFormatting>
  <conditionalFormatting sqref="M24:M31">
    <cfRule type="cellIs" dxfId="7459" priority="2657" operator="equal">
      <formula>"Méchanique (CAVC)"</formula>
    </cfRule>
    <cfRule type="cellIs" dxfId="7458" priority="2653" operator="equal">
      <formula>"Mécanique (CAVC)"</formula>
    </cfRule>
    <cfRule type="cellIs" dxfId="7457" priority="2654" operator="equal">
      <formula>"Intérieur"</formula>
    </cfRule>
    <cfRule type="cellIs" dxfId="7456" priority="2655" operator="equal">
      <formula>"Architecture"</formula>
    </cfRule>
    <cfRule type="cellIs" dxfId="7455" priority="2658" operator="equal">
      <formula>100</formula>
    </cfRule>
    <cfRule type="cellIs" dxfId="7454" priority="2648" operator="equal">
      <formula>"Plomberie"</formula>
    </cfRule>
    <cfRule type="cellIs" dxfId="7453" priority="2649" operator="equal">
      <formula>"Protection incendie"</formula>
    </cfRule>
    <cfRule type="cellIs" dxfId="7452" priority="2656" operator="equal">
      <formula>"Électricité"</formula>
    </cfRule>
    <cfRule type="cellIs" dxfId="7451" priority="2650" operator="equal">
      <formula>"Consultants Spécialité"</formula>
    </cfRule>
    <cfRule type="cellIs" dxfId="7450" priority="2651" operator="equal">
      <formula>"Civil"</formula>
    </cfRule>
    <cfRule type="cellIs" dxfId="7449" priority="2652" operator="equal">
      <formula>"Électrique"</formula>
    </cfRule>
    <cfRule type="cellIs" dxfId="7448" priority="2646" operator="equal">
      <formula>"Structure"</formula>
    </cfRule>
    <cfRule type="cellIs" dxfId="7447" priority="2645" operator="equal">
      <formula>"Architecture, Structure"</formula>
    </cfRule>
    <cfRule type="cellIs" dxfId="7446" priority="2644" operator="equal">
      <formula>"Architecture, Mécanique"</formula>
    </cfRule>
    <cfRule type="cellIs" dxfId="7445" priority="2643" operator="equal">
      <formula>"Architecture, Électrique"</formula>
    </cfRule>
    <cfRule type="cellIs" dxfId="7444" priority="2642" operator="equal">
      <formula>"Architecture, Plomberie"</formula>
    </cfRule>
    <cfRule type="cellIs" dxfId="7443" priority="2647" operator="equal">
      <formula>"Protection Incendie"</formula>
    </cfRule>
  </conditionalFormatting>
  <conditionalFormatting sqref="M33:M36">
    <cfRule type="cellIs" dxfId="7442" priority="2632" operator="equal">
      <formula>"Protection incendie"</formula>
    </cfRule>
    <cfRule type="cellIs" dxfId="7441" priority="2640" operator="equal">
      <formula>"Méchanique (CAVC)"</formula>
    </cfRule>
    <cfRule type="cellIs" dxfId="7440" priority="2628" operator="equal">
      <formula>"Architecture, Structure"</formula>
    </cfRule>
    <cfRule type="cellIs" dxfId="7439" priority="2627" operator="equal">
      <formula>"Architecture, Mécanique"</formula>
    </cfRule>
    <cfRule type="cellIs" dxfId="7438" priority="2629" operator="equal">
      <formula>"Structure"</formula>
    </cfRule>
    <cfRule type="cellIs" dxfId="7437" priority="2634" operator="equal">
      <formula>"Civil"</formula>
    </cfRule>
    <cfRule type="cellIs" dxfId="7436" priority="2635" operator="equal">
      <formula>"Électrique"</formula>
    </cfRule>
    <cfRule type="cellIs" dxfId="7435" priority="2626" operator="equal">
      <formula>"Architecture, Électrique"</formula>
    </cfRule>
    <cfRule type="cellIs" dxfId="7434" priority="2636" operator="equal">
      <formula>"Mécanique (CAVC)"</formula>
    </cfRule>
    <cfRule type="cellIs" dxfId="7433" priority="2637" operator="equal">
      <formula>"Intérieur"</formula>
    </cfRule>
    <cfRule type="cellIs" dxfId="7432" priority="2638" operator="equal">
      <formula>"Architecture"</formula>
    </cfRule>
    <cfRule type="cellIs" dxfId="7431" priority="2639" operator="equal">
      <formula>"Électricité"</formula>
    </cfRule>
    <cfRule type="cellIs" dxfId="7430" priority="2641" operator="equal">
      <formula>100</formula>
    </cfRule>
    <cfRule type="cellIs" dxfId="7429" priority="2625" operator="equal">
      <formula>"Architecture, Plomberie"</formula>
    </cfRule>
    <cfRule type="cellIs" dxfId="7428" priority="2633" operator="equal">
      <formula>"Consultants Spécialité"</formula>
    </cfRule>
    <cfRule type="cellIs" dxfId="7427" priority="2631" operator="equal">
      <formula>"Plomberie"</formula>
    </cfRule>
    <cfRule type="cellIs" dxfId="7426" priority="2630" operator="equal">
      <formula>"Protection Incendie"</formula>
    </cfRule>
  </conditionalFormatting>
  <conditionalFormatting sqref="M38:M41">
    <cfRule type="cellIs" dxfId="7425" priority="3299" operator="equal">
      <formula>"Architecture, Électrique"</formula>
    </cfRule>
    <cfRule type="cellIs" dxfId="7424" priority="3300" operator="equal">
      <formula>"Architecture, Mécanique"</formula>
    </cfRule>
    <cfRule type="cellIs" dxfId="7423" priority="3301" operator="equal">
      <formula>"Architecture, Structure"</formula>
    </cfRule>
    <cfRule type="cellIs" dxfId="7422" priority="3302" operator="equal">
      <formula>"Structure"</formula>
    </cfRule>
    <cfRule type="cellIs" dxfId="7421" priority="3303" operator="equal">
      <formula>"Protection Incendie"</formula>
    </cfRule>
    <cfRule type="cellIs" dxfId="7420" priority="3304" operator="equal">
      <formula>"Plomberie"</formula>
    </cfRule>
    <cfRule type="cellIs" dxfId="7419" priority="3305" operator="equal">
      <formula>"Protection incendie"</formula>
    </cfRule>
    <cfRule type="cellIs" dxfId="7418" priority="3306" operator="equal">
      <formula>"Consultants Spécialité"</formula>
    </cfRule>
    <cfRule type="cellIs" dxfId="7417" priority="3307" operator="equal">
      <formula>"Civil"</formula>
    </cfRule>
    <cfRule type="cellIs" dxfId="7416" priority="3308" operator="equal">
      <formula>"Électrique"</formula>
    </cfRule>
    <cfRule type="cellIs" dxfId="7415" priority="3311" operator="equal">
      <formula>"Architecture"</formula>
    </cfRule>
    <cfRule type="cellIs" dxfId="7414" priority="3309" operator="equal">
      <formula>"Mécanique (CAVC)"</formula>
    </cfRule>
    <cfRule type="cellIs" dxfId="7413" priority="3310" operator="equal">
      <formula>"Intérieur"</formula>
    </cfRule>
    <cfRule type="cellIs" dxfId="7412" priority="3298" operator="equal">
      <formula>"Architecture, Plomberie"</formula>
    </cfRule>
    <cfRule type="cellIs" dxfId="7411" priority="3312" operator="equal">
      <formula>"Électricité"</formula>
    </cfRule>
    <cfRule type="cellIs" dxfId="7410" priority="3313" operator="equal">
      <formula>"Méchanique (CAVC)"</formula>
    </cfRule>
    <cfRule type="cellIs" dxfId="7409" priority="3314" operator="equal">
      <formula>100</formula>
    </cfRule>
  </conditionalFormatting>
  <conditionalFormatting sqref="M44:M51">
    <cfRule type="cellIs" dxfId="7408" priority="2611" operator="equal">
      <formula>"Architecture, Structure"</formula>
    </cfRule>
    <cfRule type="cellIs" dxfId="7407" priority="2624" operator="equal">
      <formula>100</formula>
    </cfRule>
    <cfRule type="cellIs" dxfId="7406" priority="2622" operator="equal">
      <formula>"Électricité"</formula>
    </cfRule>
    <cfRule type="cellIs" dxfId="7405" priority="2623" operator="equal">
      <formula>"Méchanique (CAVC)"</formula>
    </cfRule>
    <cfRule type="cellIs" dxfId="7404" priority="2619" operator="equal">
      <formula>"Mécanique (CAVC)"</formula>
    </cfRule>
    <cfRule type="cellIs" dxfId="7403" priority="2620" operator="equal">
      <formula>"Intérieur"</formula>
    </cfRule>
    <cfRule type="cellIs" dxfId="7402" priority="2621" operator="equal">
      <formula>"Architecture"</formula>
    </cfRule>
    <cfRule type="cellIs" dxfId="7401" priority="2617" operator="equal">
      <formula>"Civil"</formula>
    </cfRule>
    <cfRule type="cellIs" dxfId="7400" priority="2616" operator="equal">
      <formula>"Consultants Spécialité"</formula>
    </cfRule>
    <cfRule type="cellIs" dxfId="7399" priority="2612" operator="equal">
      <formula>"Structure"</formula>
    </cfRule>
    <cfRule type="cellIs" dxfId="7398" priority="2618" operator="equal">
      <formula>"Électrique"</formula>
    </cfRule>
    <cfRule type="cellIs" dxfId="7397" priority="2615" operator="equal">
      <formula>"Protection incendie"</formula>
    </cfRule>
    <cfRule type="cellIs" dxfId="7396" priority="2614" operator="equal">
      <formula>"Plomberie"</formula>
    </cfRule>
    <cfRule type="cellIs" dxfId="7395" priority="2608" operator="equal">
      <formula>"Architecture, Plomberie"</formula>
    </cfRule>
    <cfRule type="cellIs" dxfId="7394" priority="2609" operator="equal">
      <formula>"Architecture, Électrique"</formula>
    </cfRule>
    <cfRule type="cellIs" dxfId="7393" priority="2613" operator="equal">
      <formula>"Protection Incendie"</formula>
    </cfRule>
    <cfRule type="cellIs" dxfId="7392" priority="2610" operator="equal">
      <formula>"Architecture, Mécanique"</formula>
    </cfRule>
  </conditionalFormatting>
  <conditionalFormatting sqref="M53:M57">
    <cfRule type="cellIs" dxfId="7391" priority="2457" operator="equal">
      <formula>"Architecture, Mécanique"</formula>
    </cfRule>
    <cfRule type="cellIs" dxfId="7390" priority="2470" operator="equal">
      <formula>"Méchanique (CAVC)"</formula>
    </cfRule>
    <cfRule type="cellIs" dxfId="7389" priority="2471" operator="equal">
      <formula>100</formula>
    </cfRule>
    <cfRule type="cellIs" dxfId="7388" priority="2459" operator="equal">
      <formula>"Structure"</formula>
    </cfRule>
    <cfRule type="cellIs" dxfId="7387" priority="2456" operator="equal">
      <formula>"Architecture, Électrique"</formula>
    </cfRule>
    <cfRule type="cellIs" dxfId="7386" priority="2455" operator="equal">
      <formula>"Architecture, Plomberie"</formula>
    </cfRule>
    <cfRule type="cellIs" dxfId="7385" priority="2458" operator="equal">
      <formula>"Architecture, Structure"</formula>
    </cfRule>
    <cfRule type="cellIs" dxfId="7384" priority="2463" operator="equal">
      <formula>"Consultants Spécialité"</formula>
    </cfRule>
    <cfRule type="cellIs" dxfId="7383" priority="2464" operator="equal">
      <formula>"Civil"</formula>
    </cfRule>
    <cfRule type="cellIs" dxfId="7382" priority="2462" operator="equal">
      <formula>"Protection incendie"</formula>
    </cfRule>
    <cfRule type="cellIs" dxfId="7381" priority="2465" operator="equal">
      <formula>"Électrique"</formula>
    </cfRule>
    <cfRule type="cellIs" dxfId="7380" priority="2466" operator="equal">
      <formula>"Mécanique (CAVC)"</formula>
    </cfRule>
    <cfRule type="cellIs" dxfId="7379" priority="2467" operator="equal">
      <formula>"Intérieur"</formula>
    </cfRule>
    <cfRule type="cellIs" dxfId="7378" priority="2461" operator="equal">
      <formula>"Plomberie"</formula>
    </cfRule>
    <cfRule type="cellIs" dxfId="7377" priority="2460" operator="equal">
      <formula>"Protection Incendie"</formula>
    </cfRule>
    <cfRule type="cellIs" dxfId="7376" priority="2468" operator="equal">
      <formula>"Architecture"</formula>
    </cfRule>
    <cfRule type="cellIs" dxfId="7375" priority="2469" operator="equal">
      <formula>"Électricité"</formula>
    </cfRule>
  </conditionalFormatting>
  <conditionalFormatting sqref="M59:M70">
    <cfRule type="cellIs" dxfId="7374" priority="2440" operator="equal">
      <formula>"Architecture, Mécanique"</formula>
    </cfRule>
    <cfRule type="cellIs" dxfId="7373" priority="2441" operator="equal">
      <formula>"Architecture, Structure"</formula>
    </cfRule>
    <cfRule type="cellIs" dxfId="7372" priority="2442" operator="equal">
      <formula>"Structure"</formula>
    </cfRule>
    <cfRule type="cellIs" dxfId="7371" priority="2443" operator="equal">
      <formula>"Protection Incendie"</formula>
    </cfRule>
    <cfRule type="cellIs" dxfId="7370" priority="2444" operator="equal">
      <formula>"Plomberie"</formula>
    </cfRule>
    <cfRule type="cellIs" dxfId="7369" priority="2446" operator="equal">
      <formula>"Consultants Spécialité"</formula>
    </cfRule>
    <cfRule type="cellIs" dxfId="7368" priority="2447" operator="equal">
      <formula>"Civil"</formula>
    </cfRule>
    <cfRule type="cellIs" dxfId="7367" priority="2448" operator="equal">
      <formula>"Électrique"</formula>
    </cfRule>
    <cfRule type="cellIs" dxfId="7366" priority="2449" operator="equal">
      <formula>"Mécanique (CAVC)"</formula>
    </cfRule>
    <cfRule type="cellIs" dxfId="7365" priority="2450" operator="equal">
      <formula>"Intérieur"</formula>
    </cfRule>
    <cfRule type="cellIs" dxfId="7364" priority="2451" operator="equal">
      <formula>"Architecture"</formula>
    </cfRule>
    <cfRule type="cellIs" dxfId="7363" priority="2452" operator="equal">
      <formula>"Électricité"</formula>
    </cfRule>
    <cfRule type="cellIs" dxfId="7362" priority="2453" operator="equal">
      <formula>"Méchanique (CAVC)"</formula>
    </cfRule>
    <cfRule type="cellIs" dxfId="7361" priority="2454" operator="equal">
      <formula>100</formula>
    </cfRule>
    <cfRule type="cellIs" dxfId="7360" priority="2445" operator="equal">
      <formula>"Protection incendie"</formula>
    </cfRule>
    <cfRule type="cellIs" dxfId="7359" priority="2438" operator="equal">
      <formula>"Architecture, Plomberie"</formula>
    </cfRule>
    <cfRule type="cellIs" dxfId="7358" priority="2439" operator="equal">
      <formula>"Architecture, Électrique"</formula>
    </cfRule>
  </conditionalFormatting>
  <conditionalFormatting sqref="M72:M77">
    <cfRule type="cellIs" dxfId="7357" priority="3287" operator="equal">
      <formula>"Plomberie"</formula>
    </cfRule>
    <cfRule type="cellIs" dxfId="7356" priority="3286" operator="equal">
      <formula>"Protection Incendie"</formula>
    </cfRule>
    <cfRule type="cellIs" dxfId="7355" priority="3281" operator="equal">
      <formula>"Architecture, Plomberie"</formula>
    </cfRule>
    <cfRule type="cellIs" dxfId="7354" priority="3285" operator="equal">
      <formula>"Structure"</formula>
    </cfRule>
    <cfRule type="cellIs" dxfId="7353" priority="3284" operator="equal">
      <formula>"Architecture, Structure"</formula>
    </cfRule>
    <cfRule type="cellIs" dxfId="7352" priority="3296" operator="equal">
      <formula>"Méchanique (CAVC)"</formula>
    </cfRule>
    <cfRule type="cellIs" dxfId="7351" priority="3295" operator="equal">
      <formula>"Électricité"</formula>
    </cfRule>
    <cfRule type="cellIs" dxfId="7350" priority="3294" operator="equal">
      <formula>"Architecture"</formula>
    </cfRule>
    <cfRule type="cellIs" dxfId="7349" priority="3293" operator="equal">
      <formula>"Intérieur"</formula>
    </cfRule>
    <cfRule type="cellIs" dxfId="7348" priority="3292" operator="equal">
      <formula>"Mécanique (CAVC)"</formula>
    </cfRule>
    <cfRule type="cellIs" dxfId="7347" priority="3290" operator="equal">
      <formula>"Civil"</formula>
    </cfRule>
    <cfRule type="cellIs" dxfId="7346" priority="3289" operator="equal">
      <formula>"Consultants Spécialité"</formula>
    </cfRule>
    <cfRule type="cellIs" dxfId="7345" priority="3282" operator="equal">
      <formula>"Architecture, Électrique"</formula>
    </cfRule>
    <cfRule type="cellIs" dxfId="7344" priority="3288" operator="equal">
      <formula>"Protection incendie"</formula>
    </cfRule>
    <cfRule type="cellIs" dxfId="7343" priority="3291" operator="equal">
      <formula>"Électrique"</formula>
    </cfRule>
    <cfRule type="cellIs" dxfId="7342" priority="3297" operator="equal">
      <formula>100</formula>
    </cfRule>
    <cfRule type="cellIs" dxfId="7341" priority="3283" operator="equal">
      <formula>"Architecture, Mécanique"</formula>
    </cfRule>
  </conditionalFormatting>
  <conditionalFormatting sqref="M79:M88">
    <cfRule type="cellIs" dxfId="7340" priority="3264" operator="equal">
      <formula>"Architecture, Plomberie"</formula>
    </cfRule>
    <cfRule type="cellIs" dxfId="7339" priority="3265" operator="equal">
      <formula>"Architecture, Électrique"</formula>
    </cfRule>
    <cfRule type="cellIs" dxfId="7338" priority="3266" operator="equal">
      <formula>"Architecture, Mécanique"</formula>
    </cfRule>
    <cfRule type="cellIs" dxfId="7337" priority="3268" operator="equal">
      <formula>"Structure"</formula>
    </cfRule>
    <cfRule type="cellIs" dxfId="7336" priority="3267" operator="equal">
      <formula>"Architecture, Structure"</formula>
    </cfRule>
    <cfRule type="cellIs" dxfId="7335" priority="3269" operator="equal">
      <formula>"Protection Incendie"</formula>
    </cfRule>
    <cfRule type="cellIs" dxfId="7334" priority="3270" operator="equal">
      <formula>"Plomberie"</formula>
    </cfRule>
    <cfRule type="cellIs" dxfId="7333" priority="3271" operator="equal">
      <formula>"Protection incendie"</formula>
    </cfRule>
    <cfRule type="cellIs" dxfId="7332" priority="3272" operator="equal">
      <formula>"Consultants Spécialité"</formula>
    </cfRule>
    <cfRule type="cellIs" dxfId="7331" priority="3274" operator="equal">
      <formula>"Électrique"</formula>
    </cfRule>
    <cfRule type="cellIs" dxfId="7330" priority="3273" operator="equal">
      <formula>"Civil"</formula>
    </cfRule>
    <cfRule type="cellIs" dxfId="7329" priority="3275" operator="equal">
      <formula>"Mécanique (CAVC)"</formula>
    </cfRule>
    <cfRule type="cellIs" dxfId="7328" priority="3276" operator="equal">
      <formula>"Intérieur"</formula>
    </cfRule>
    <cfRule type="cellIs" dxfId="7327" priority="3277" operator="equal">
      <formula>"Architecture"</formula>
    </cfRule>
    <cfRule type="cellIs" dxfId="7326" priority="3278" operator="equal">
      <formula>"Électricité"</formula>
    </cfRule>
    <cfRule type="cellIs" dxfId="7325" priority="3279" operator="equal">
      <formula>"Méchanique (CAVC)"</formula>
    </cfRule>
    <cfRule type="cellIs" dxfId="7324" priority="3280" operator="equal">
      <formula>100</formula>
    </cfRule>
  </conditionalFormatting>
  <conditionalFormatting sqref="M90:M98">
    <cfRule type="cellIs" dxfId="7323" priority="2426" operator="equal">
      <formula>"Protection Incendie"</formula>
    </cfRule>
    <cfRule type="cellIs" dxfId="7322" priority="2437" operator="equal">
      <formula>100</formula>
    </cfRule>
    <cfRule type="cellIs" dxfId="7321" priority="2436" operator="equal">
      <formula>"Méchanique (CAVC)"</formula>
    </cfRule>
    <cfRule type="cellIs" dxfId="7320" priority="2421" operator="equal">
      <formula>"Architecture, Plomberie"</formula>
    </cfRule>
    <cfRule type="cellIs" dxfId="7319" priority="2422" operator="equal">
      <formula>"Architecture, Électrique"</formula>
    </cfRule>
    <cfRule type="cellIs" dxfId="7318" priority="2423" operator="equal">
      <formula>"Architecture, Mécanique"</formula>
    </cfRule>
    <cfRule type="cellIs" dxfId="7317" priority="2424" operator="equal">
      <formula>"Architecture, Structure"</formula>
    </cfRule>
    <cfRule type="cellIs" dxfId="7316" priority="2425" operator="equal">
      <formula>"Structure"</formula>
    </cfRule>
    <cfRule type="cellIs" dxfId="7315" priority="2427" operator="equal">
      <formula>"Plomberie"</formula>
    </cfRule>
    <cfRule type="cellIs" dxfId="7314" priority="2428" operator="equal">
      <formula>"Protection incendie"</formula>
    </cfRule>
    <cfRule type="cellIs" dxfId="7313" priority="2429" operator="equal">
      <formula>"Consultants Spécialité"</formula>
    </cfRule>
    <cfRule type="cellIs" dxfId="7312" priority="2430" operator="equal">
      <formula>"Civil"</formula>
    </cfRule>
    <cfRule type="cellIs" dxfId="7311" priority="2431" operator="equal">
      <formula>"Électrique"</formula>
    </cfRule>
    <cfRule type="cellIs" dxfId="7310" priority="2432" operator="equal">
      <formula>"Mécanique (CAVC)"</formula>
    </cfRule>
    <cfRule type="cellIs" dxfId="7309" priority="2433" operator="equal">
      <formula>"Intérieur"</formula>
    </cfRule>
    <cfRule type="cellIs" dxfId="7308" priority="2434" operator="equal">
      <formula>"Architecture"</formula>
    </cfRule>
    <cfRule type="cellIs" dxfId="7307" priority="2435" operator="equal">
      <formula>"Électricité"</formula>
    </cfRule>
  </conditionalFormatting>
  <conditionalFormatting sqref="M100:M102">
    <cfRule type="cellIs" dxfId="7306" priority="2790" operator="equal">
      <formula>"Structure"</formula>
    </cfRule>
    <cfRule type="cellIs" dxfId="7305" priority="2793" operator="equal">
      <formula>"Protection incendie"</formula>
    </cfRule>
    <cfRule type="cellIs" dxfId="7304" priority="2795" operator="equal">
      <formula>"Civil"</formula>
    </cfRule>
    <cfRule type="cellIs" dxfId="7303" priority="2802" operator="equal">
      <formula>100</formula>
    </cfRule>
    <cfRule type="cellIs" dxfId="7302" priority="2801" operator="equal">
      <formula>"Méchanique (CAVC)"</formula>
    </cfRule>
    <cfRule type="cellIs" dxfId="7301" priority="2797" operator="equal">
      <formula>"Mécanique (CAVC)"</formula>
    </cfRule>
    <cfRule type="cellIs" dxfId="7300" priority="2792" operator="equal">
      <formula>"Plomberie"</formula>
    </cfRule>
    <cfRule type="cellIs" dxfId="7299" priority="2791" operator="equal">
      <formula>"Protection Incendie"</formula>
    </cfRule>
    <cfRule type="cellIs" dxfId="7298" priority="2800" operator="equal">
      <formula>"Électricité"</formula>
    </cfRule>
    <cfRule type="cellIs" dxfId="7297" priority="2789" operator="equal">
      <formula>"Architecture, Structure"</formula>
    </cfRule>
    <cfRule type="cellIs" dxfId="7296" priority="2788" operator="equal">
      <formula>"Architecture, Mécanique"</formula>
    </cfRule>
    <cfRule type="cellIs" dxfId="7295" priority="2787" operator="equal">
      <formula>"Architecture, Électrique"</formula>
    </cfRule>
    <cfRule type="cellIs" dxfId="7294" priority="2786" operator="equal">
      <formula>"Architecture, Plomberie"</formula>
    </cfRule>
    <cfRule type="cellIs" dxfId="7293" priority="2798" operator="equal">
      <formula>"Intérieur"</formula>
    </cfRule>
    <cfRule type="cellIs" dxfId="7292" priority="2799" operator="equal">
      <formula>"Architecture"</formula>
    </cfRule>
    <cfRule type="cellIs" dxfId="7291" priority="2794" operator="equal">
      <formula>"Consultants Spécialité"</formula>
    </cfRule>
    <cfRule type="cellIs" dxfId="7290" priority="2796" operator="equal">
      <formula>"Électrique"</formula>
    </cfRule>
  </conditionalFormatting>
  <conditionalFormatting sqref="M105:M111">
    <cfRule type="cellIs" dxfId="7289" priority="3250" operator="equal">
      <formula>"Architecture, Structure"</formula>
    </cfRule>
    <cfRule type="cellIs" dxfId="7288" priority="3247" operator="equal">
      <formula>"Architecture, Plomberie"</formula>
    </cfRule>
    <cfRule type="cellIs" dxfId="7287" priority="3252" operator="equal">
      <formula>"Protection Incendie"</formula>
    </cfRule>
    <cfRule type="cellIs" dxfId="7286" priority="3248" operator="equal">
      <formula>"Architecture, Électrique"</formula>
    </cfRule>
    <cfRule type="cellIs" dxfId="7285" priority="3249" operator="equal">
      <formula>"Architecture, Mécanique"</formula>
    </cfRule>
    <cfRule type="cellIs" dxfId="7284" priority="3263" operator="equal">
      <formula>100</formula>
    </cfRule>
    <cfRule type="cellIs" dxfId="7283" priority="3262" operator="equal">
      <formula>"Méchanique (CAVC)"</formula>
    </cfRule>
    <cfRule type="cellIs" dxfId="7282" priority="3261" operator="equal">
      <formula>"Électricité"</formula>
    </cfRule>
    <cfRule type="cellIs" dxfId="7281" priority="3260" operator="equal">
      <formula>"Architecture"</formula>
    </cfRule>
    <cfRule type="cellIs" dxfId="7280" priority="3259" operator="equal">
      <formula>"Intérieur"</formula>
    </cfRule>
    <cfRule type="cellIs" dxfId="7279" priority="3258" operator="equal">
      <formula>"Mécanique (CAVC)"</formula>
    </cfRule>
    <cfRule type="cellIs" dxfId="7278" priority="3257" operator="equal">
      <formula>"Électrique"</formula>
    </cfRule>
    <cfRule type="cellIs" dxfId="7277" priority="3256" operator="equal">
      <formula>"Civil"</formula>
    </cfRule>
    <cfRule type="cellIs" dxfId="7276" priority="3255" operator="equal">
      <formula>"Consultants Spécialité"</formula>
    </cfRule>
    <cfRule type="cellIs" dxfId="7275" priority="3254" operator="equal">
      <formula>"Protection incendie"</formula>
    </cfRule>
    <cfRule type="cellIs" dxfId="7274" priority="3253" operator="equal">
      <formula>"Plomberie"</formula>
    </cfRule>
    <cfRule type="cellIs" dxfId="7273" priority="3251" operator="equal">
      <formula>"Structure"</formula>
    </cfRule>
  </conditionalFormatting>
  <conditionalFormatting sqref="M113:M123">
    <cfRule type="cellIs" dxfId="7272" priority="3240" operator="equal">
      <formula>"Électrique"</formula>
    </cfRule>
    <cfRule type="cellIs" dxfId="7271" priority="3246" operator="equal">
      <formula>100</formula>
    </cfRule>
    <cfRule type="cellIs" dxfId="7270" priority="3245" operator="equal">
      <formula>"Méchanique (CAVC)"</formula>
    </cfRule>
    <cfRule type="cellIs" dxfId="7269" priority="3244" operator="equal">
      <formula>"Électricité"</formula>
    </cfRule>
    <cfRule type="cellIs" dxfId="7268" priority="3243" operator="equal">
      <formula>"Architecture"</formula>
    </cfRule>
    <cfRule type="cellIs" dxfId="7267" priority="3242" operator="equal">
      <formula>"Intérieur"</formula>
    </cfRule>
    <cfRule type="cellIs" dxfId="7266" priority="3241" operator="equal">
      <formula>"Mécanique (CAVC)"</formula>
    </cfRule>
    <cfRule type="cellIs" dxfId="7265" priority="3239" operator="equal">
      <formula>"Civil"</formula>
    </cfRule>
    <cfRule type="cellIs" dxfId="7264" priority="3238" operator="equal">
      <formula>"Consultants Spécialité"</formula>
    </cfRule>
    <cfRule type="cellIs" dxfId="7263" priority="3237" operator="equal">
      <formula>"Protection incendie"</formula>
    </cfRule>
    <cfRule type="cellIs" dxfId="7262" priority="3236" operator="equal">
      <formula>"Plomberie"</formula>
    </cfRule>
    <cfRule type="cellIs" dxfId="7261" priority="3235" operator="equal">
      <formula>"Protection Incendie"</formula>
    </cfRule>
    <cfRule type="cellIs" dxfId="7260" priority="3234" operator="equal">
      <formula>"Structure"</formula>
    </cfRule>
    <cfRule type="cellIs" dxfId="7259" priority="3232" operator="equal">
      <formula>"Architecture, Mécanique"</formula>
    </cfRule>
    <cfRule type="cellIs" dxfId="7258" priority="3231" operator="equal">
      <formula>"Architecture, Électrique"</formula>
    </cfRule>
    <cfRule type="cellIs" dxfId="7257" priority="3230" operator="equal">
      <formula>"Architecture, Plomberie"</formula>
    </cfRule>
    <cfRule type="cellIs" dxfId="7256" priority="3233" operator="equal">
      <formula>"Architecture, Structure"</formula>
    </cfRule>
  </conditionalFormatting>
  <conditionalFormatting sqref="M125:M145 M168:M174 M187:M194 M224:M228 M230:M235 M254:M256 M300:M301 M303:M305 M310:M314 M316:M323 M330:M339 M374:M377 M379:M389 M391:M396 M398:M404 M423:M428">
    <cfRule type="cellIs" dxfId="7255" priority="3327" operator="equal">
      <formula>"Intérieur"</formula>
    </cfRule>
    <cfRule type="cellIs" dxfId="7254" priority="3328" operator="equal">
      <formula>"Architecture"</formula>
    </cfRule>
    <cfRule type="cellIs" dxfId="7253" priority="3326" operator="equal">
      <formula>"Mécanique (CAVC)"</formula>
    </cfRule>
    <cfRule type="cellIs" dxfId="7252" priority="3325" operator="equal">
      <formula>"Électrique"</formula>
    </cfRule>
    <cfRule type="cellIs" dxfId="7251" priority="3316" operator="equal">
      <formula>"Architecture, Électrique"</formula>
    </cfRule>
    <cfRule type="cellIs" dxfId="7250" priority="3329" operator="equal">
      <formula>"Électricité"</formula>
    </cfRule>
    <cfRule type="cellIs" dxfId="7249" priority="3315" operator="equal">
      <formula>"Architecture, Plomberie"</formula>
    </cfRule>
    <cfRule type="cellIs" dxfId="7248" priority="3323" operator="equal">
      <formula>"Consultants Spécialité"</formula>
    </cfRule>
    <cfRule type="cellIs" dxfId="7247" priority="3324" operator="equal">
      <formula>"Civil"</formula>
    </cfRule>
    <cfRule type="cellIs" dxfId="7246" priority="3330" operator="equal">
      <formula>"Méchanique (CAVC)"</formula>
    </cfRule>
    <cfRule type="cellIs" dxfId="7245" priority="3317" operator="equal">
      <formula>"Architecture, Mécanique"</formula>
    </cfRule>
    <cfRule type="cellIs" dxfId="7244" priority="3331" operator="equal">
      <formula>100</formula>
    </cfRule>
    <cfRule type="cellIs" dxfId="7243" priority="3318" operator="equal">
      <formula>"Architecture, Structure"</formula>
    </cfRule>
    <cfRule type="cellIs" dxfId="7242" priority="3319" operator="equal">
      <formula>"Structure"</formula>
    </cfRule>
    <cfRule type="cellIs" dxfId="7241" priority="3320" operator="equal">
      <formula>"Protection Incendie"</formula>
    </cfRule>
    <cfRule type="cellIs" dxfId="7240" priority="3321" operator="equal">
      <formula>"Plomberie"</formula>
    </cfRule>
    <cfRule type="cellIs" dxfId="7239" priority="3322" operator="equal">
      <formula>"Protection incendie"</formula>
    </cfRule>
  </conditionalFormatting>
  <conditionalFormatting sqref="M147:M149">
    <cfRule type="cellIs" dxfId="7238" priority="2776" operator="equal">
      <formula>"Protection incendie"</formula>
    </cfRule>
    <cfRule type="cellIs" dxfId="7237" priority="2775" operator="equal">
      <formula>"Plomberie"</formula>
    </cfRule>
    <cfRule type="cellIs" dxfId="7236" priority="2774" operator="equal">
      <formula>"Protection Incendie"</formula>
    </cfRule>
    <cfRule type="cellIs" dxfId="7235" priority="2773" operator="equal">
      <formula>"Structure"</formula>
    </cfRule>
    <cfRule type="cellIs" dxfId="7234" priority="2772" operator="equal">
      <formula>"Architecture, Structure"</formula>
    </cfRule>
    <cfRule type="cellIs" dxfId="7233" priority="2771" operator="equal">
      <formula>"Architecture, Mécanique"</formula>
    </cfRule>
    <cfRule type="cellIs" dxfId="7232" priority="2770" operator="equal">
      <formula>"Architecture, Électrique"</formula>
    </cfRule>
    <cfRule type="cellIs" dxfId="7231" priority="2769" operator="equal">
      <formula>"Architecture, Plomberie"</formula>
    </cfRule>
    <cfRule type="cellIs" dxfId="7230" priority="2785" operator="equal">
      <formula>100</formula>
    </cfRule>
    <cfRule type="cellIs" dxfId="7229" priority="2784" operator="equal">
      <formula>"Méchanique (CAVC)"</formula>
    </cfRule>
    <cfRule type="cellIs" dxfId="7228" priority="2783" operator="equal">
      <formula>"Électricité"</formula>
    </cfRule>
    <cfRule type="cellIs" dxfId="7227" priority="2782" operator="equal">
      <formula>"Architecture"</formula>
    </cfRule>
    <cfRule type="cellIs" dxfId="7226" priority="2781" operator="equal">
      <formula>"Intérieur"</formula>
    </cfRule>
    <cfRule type="cellIs" dxfId="7225" priority="2780" operator="equal">
      <formula>"Mécanique (CAVC)"</formula>
    </cfRule>
    <cfRule type="cellIs" dxfId="7224" priority="2779" operator="equal">
      <formula>"Électrique"</formula>
    </cfRule>
    <cfRule type="cellIs" dxfId="7223" priority="2778" operator="equal">
      <formula>"Civil"</formula>
    </cfRule>
    <cfRule type="cellIs" dxfId="7222" priority="2777" operator="equal">
      <formula>"Consultants Spécialité"</formula>
    </cfRule>
  </conditionalFormatting>
  <conditionalFormatting sqref="M151">
    <cfRule type="cellIs" dxfId="7221" priority="2581" operator="equal">
      <formula>"Protection incendie"</formula>
    </cfRule>
    <cfRule type="cellIs" dxfId="7220" priority="2588" operator="equal">
      <formula>"Électricité"</formula>
    </cfRule>
    <cfRule type="cellIs" dxfId="7219" priority="2587" operator="equal">
      <formula>"Architecture"</formula>
    </cfRule>
    <cfRule type="cellIs" dxfId="7218" priority="2586" operator="equal">
      <formula>"Intérieur"</formula>
    </cfRule>
    <cfRule type="cellIs" dxfId="7217" priority="2585" operator="equal">
      <formula>"Mécanique (CAVC)"</formula>
    </cfRule>
    <cfRule type="cellIs" dxfId="7216" priority="2584" operator="equal">
      <formula>"Électrique"</formula>
    </cfRule>
    <cfRule type="cellIs" dxfId="7215" priority="2583" operator="equal">
      <formula>"Civil"</formula>
    </cfRule>
    <cfRule type="cellIs" dxfId="7214" priority="2582" operator="equal">
      <formula>"Consultants Spécialité"</formula>
    </cfRule>
    <cfRule type="cellIs" dxfId="7213" priority="2590" operator="equal">
      <formula>100</formula>
    </cfRule>
    <cfRule type="cellIs" dxfId="7212" priority="2589" operator="equal">
      <formula>"Méchanique (CAVC)"</formula>
    </cfRule>
    <cfRule type="cellIs" dxfId="7211" priority="2580" operator="equal">
      <formula>"Plomberie"</formula>
    </cfRule>
    <cfRule type="cellIs" dxfId="7210" priority="2574" operator="equal">
      <formula>"Architecture, Plomberie"</formula>
    </cfRule>
    <cfRule type="cellIs" dxfId="7209" priority="2579" operator="equal">
      <formula>"Protection Incendie"</formula>
    </cfRule>
    <cfRule type="cellIs" dxfId="7208" priority="2578" operator="equal">
      <formula>"Structure"</formula>
    </cfRule>
    <cfRule type="cellIs" dxfId="7207" priority="2577" operator="equal">
      <formula>"Architecture, Structure"</formula>
    </cfRule>
    <cfRule type="cellIs" dxfId="7206" priority="2576" operator="equal">
      <formula>"Architecture, Mécanique"</formula>
    </cfRule>
    <cfRule type="cellIs" dxfId="7205" priority="2575" operator="equal">
      <formula>"Architecture, Électrique"</formula>
    </cfRule>
  </conditionalFormatting>
  <conditionalFormatting sqref="M153:M157">
    <cfRule type="cellIs" dxfId="7204" priority="2607" operator="equal">
      <formula>100</formula>
    </cfRule>
    <cfRule type="cellIs" dxfId="7203" priority="2606" operator="equal">
      <formula>"Méchanique (CAVC)"</formula>
    </cfRule>
    <cfRule type="cellIs" dxfId="7202" priority="2605" operator="equal">
      <formula>"Électricité"</formula>
    </cfRule>
    <cfRule type="cellIs" dxfId="7201" priority="2604" operator="equal">
      <formula>"Architecture"</formula>
    </cfRule>
    <cfRule type="cellIs" dxfId="7200" priority="2593" operator="equal">
      <formula>"Architecture, Mécanique"</formula>
    </cfRule>
    <cfRule type="cellIs" dxfId="7199" priority="2603" operator="equal">
      <formula>"Intérieur"</formula>
    </cfRule>
    <cfRule type="cellIs" dxfId="7198" priority="2602" operator="equal">
      <formula>"Mécanique (CAVC)"</formula>
    </cfRule>
    <cfRule type="cellIs" dxfId="7197" priority="2601" operator="equal">
      <formula>"Électrique"</formula>
    </cfRule>
    <cfRule type="cellIs" dxfId="7196" priority="2600" operator="equal">
      <formula>"Civil"</formula>
    </cfRule>
    <cfRule type="cellIs" dxfId="7195" priority="2591" operator="equal">
      <formula>"Architecture, Plomberie"</formula>
    </cfRule>
    <cfRule type="cellIs" dxfId="7194" priority="2592" operator="equal">
      <formula>"Architecture, Électrique"</formula>
    </cfRule>
    <cfRule type="cellIs" dxfId="7193" priority="2594" operator="equal">
      <formula>"Architecture, Structure"</formula>
    </cfRule>
    <cfRule type="cellIs" dxfId="7192" priority="2595" operator="equal">
      <formula>"Structure"</formula>
    </cfRule>
    <cfRule type="cellIs" dxfId="7191" priority="2596" operator="equal">
      <formula>"Protection Incendie"</formula>
    </cfRule>
    <cfRule type="cellIs" dxfId="7190" priority="2597" operator="equal">
      <formula>"Plomberie"</formula>
    </cfRule>
    <cfRule type="cellIs" dxfId="7189" priority="2598" operator="equal">
      <formula>"Protection incendie"</formula>
    </cfRule>
    <cfRule type="cellIs" dxfId="7188" priority="2599" operator="equal">
      <formula>"Consultants Spécialité"</formula>
    </cfRule>
  </conditionalFormatting>
  <conditionalFormatting sqref="M159:M166">
    <cfRule type="cellIs" dxfId="7187" priority="2557" operator="equal">
      <formula>"Architecture, Plomberie"</formula>
    </cfRule>
    <cfRule type="cellIs" dxfId="7186" priority="2566" operator="equal">
      <formula>"Civil"</formula>
    </cfRule>
    <cfRule type="cellIs" dxfId="7185" priority="2567" operator="equal">
      <formula>"Électrique"</formula>
    </cfRule>
    <cfRule type="cellIs" dxfId="7184" priority="2568" operator="equal">
      <formula>"Mécanique (CAVC)"</formula>
    </cfRule>
    <cfRule type="cellIs" dxfId="7183" priority="2569" operator="equal">
      <formula>"Intérieur"</formula>
    </cfRule>
    <cfRule type="cellIs" dxfId="7182" priority="2570" operator="equal">
      <formula>"Architecture"</formula>
    </cfRule>
    <cfRule type="cellIs" dxfId="7181" priority="2571" operator="equal">
      <formula>"Électricité"</formula>
    </cfRule>
    <cfRule type="cellIs" dxfId="7180" priority="2572" operator="equal">
      <formula>"Méchanique (CAVC)"</formula>
    </cfRule>
    <cfRule type="cellIs" dxfId="7179" priority="2565" operator="equal">
      <formula>"Consultants Spécialité"</formula>
    </cfRule>
    <cfRule type="cellIs" dxfId="7178" priority="2573" operator="equal">
      <formula>100</formula>
    </cfRule>
    <cfRule type="cellIs" dxfId="7177" priority="2558" operator="equal">
      <formula>"Architecture, Électrique"</formula>
    </cfRule>
    <cfRule type="cellIs" dxfId="7176" priority="2559" operator="equal">
      <formula>"Architecture, Mécanique"</formula>
    </cfRule>
    <cfRule type="cellIs" dxfId="7175" priority="2560" operator="equal">
      <formula>"Architecture, Structure"</formula>
    </cfRule>
    <cfRule type="cellIs" dxfId="7174" priority="2561" operator="equal">
      <formula>"Structure"</formula>
    </cfRule>
    <cfRule type="cellIs" dxfId="7173" priority="2562" operator="equal">
      <formula>"Protection Incendie"</formula>
    </cfRule>
    <cfRule type="cellIs" dxfId="7172" priority="2563" operator="equal">
      <formula>"Plomberie"</formula>
    </cfRule>
    <cfRule type="cellIs" dxfId="7171" priority="2564" operator="equal">
      <formula>"Protection incendie"</formula>
    </cfRule>
  </conditionalFormatting>
  <conditionalFormatting sqref="M177:M181">
    <cfRule type="cellIs" dxfId="7170" priority="2504" operator="equal">
      <formula>"Méchanique (CAVC)"</formula>
    </cfRule>
    <cfRule type="cellIs" dxfId="7169" priority="2505" operator="equal">
      <formula>100</formula>
    </cfRule>
    <cfRule type="cellIs" dxfId="7168" priority="2489" operator="equal">
      <formula>"Architecture, Plomberie"</formula>
    </cfRule>
    <cfRule type="cellIs" dxfId="7167" priority="2490" operator="equal">
      <formula>"Architecture, Électrique"</formula>
    </cfRule>
    <cfRule type="cellIs" dxfId="7166" priority="2491" operator="equal">
      <formula>"Architecture, Mécanique"</formula>
    </cfRule>
    <cfRule type="cellIs" dxfId="7165" priority="2492" operator="equal">
      <formula>"Architecture, Structure"</formula>
    </cfRule>
    <cfRule type="cellIs" dxfId="7164" priority="2493" operator="equal">
      <formula>"Structure"</formula>
    </cfRule>
    <cfRule type="cellIs" dxfId="7163" priority="2494" operator="equal">
      <formula>"Protection Incendie"</formula>
    </cfRule>
    <cfRule type="cellIs" dxfId="7162" priority="2495" operator="equal">
      <formula>"Plomberie"</formula>
    </cfRule>
    <cfRule type="cellIs" dxfId="7161" priority="2496" operator="equal">
      <formula>"Protection incendie"</formula>
    </cfRule>
    <cfRule type="cellIs" dxfId="7160" priority="2497" operator="equal">
      <formula>"Consultants Spécialité"</formula>
    </cfRule>
    <cfRule type="cellIs" dxfId="7159" priority="2498" operator="equal">
      <formula>"Civil"</formula>
    </cfRule>
    <cfRule type="cellIs" dxfId="7158" priority="2499" operator="equal">
      <formula>"Électrique"</formula>
    </cfRule>
    <cfRule type="cellIs" dxfId="7157" priority="2500" operator="equal">
      <formula>"Mécanique (CAVC)"</formula>
    </cfRule>
    <cfRule type="cellIs" dxfId="7156" priority="2501" operator="equal">
      <formula>"Intérieur"</formula>
    </cfRule>
    <cfRule type="cellIs" dxfId="7155" priority="2502" operator="equal">
      <formula>"Architecture"</formula>
    </cfRule>
    <cfRule type="cellIs" dxfId="7154" priority="2503" operator="equal">
      <formula>"Électricité"</formula>
    </cfRule>
  </conditionalFormatting>
  <conditionalFormatting sqref="M183:M185">
    <cfRule type="cellIs" dxfId="7153" priority="3215" operator="equal">
      <formula>"Architecture, Mécanique"</formula>
    </cfRule>
    <cfRule type="cellIs" dxfId="7152" priority="3214" operator="equal">
      <formula>"Architecture, Électrique"</formula>
    </cfRule>
    <cfRule type="cellIs" dxfId="7151" priority="3229" operator="equal">
      <formula>100</formula>
    </cfRule>
    <cfRule type="cellIs" dxfId="7150" priority="3228" operator="equal">
      <formula>"Méchanique (CAVC)"</formula>
    </cfRule>
    <cfRule type="cellIs" dxfId="7149" priority="3213" operator="equal">
      <formula>"Architecture, Plomberie"</formula>
    </cfRule>
    <cfRule type="cellIs" dxfId="7148" priority="3227" operator="equal">
      <formula>"Électricité"</formula>
    </cfRule>
    <cfRule type="cellIs" dxfId="7147" priority="3226" operator="equal">
      <formula>"Architecture"</formula>
    </cfRule>
    <cfRule type="cellIs" dxfId="7146" priority="3225" operator="equal">
      <formula>"Intérieur"</formula>
    </cfRule>
    <cfRule type="cellIs" dxfId="7145" priority="3224" operator="equal">
      <formula>"Mécanique (CAVC)"</formula>
    </cfRule>
    <cfRule type="cellIs" dxfId="7144" priority="3223" operator="equal">
      <formula>"Électrique"</formula>
    </cfRule>
    <cfRule type="cellIs" dxfId="7143" priority="3222" operator="equal">
      <formula>"Civil"</formula>
    </cfRule>
    <cfRule type="cellIs" dxfId="7142" priority="3221" operator="equal">
      <formula>"Consultants Spécialité"</formula>
    </cfRule>
    <cfRule type="cellIs" dxfId="7141" priority="3220" operator="equal">
      <formula>"Protection incendie"</formula>
    </cfRule>
    <cfRule type="cellIs" dxfId="7140" priority="3219" operator="equal">
      <formula>"Plomberie"</formula>
    </cfRule>
    <cfRule type="cellIs" dxfId="7139" priority="3218" operator="equal">
      <formula>"Protection Incendie"</formula>
    </cfRule>
    <cfRule type="cellIs" dxfId="7138" priority="3217" operator="equal">
      <formula>"Structure"</formula>
    </cfRule>
    <cfRule type="cellIs" dxfId="7137" priority="3216" operator="equal">
      <formula>"Architecture, Structure"</formula>
    </cfRule>
  </conditionalFormatting>
  <conditionalFormatting sqref="M196:M208">
    <cfRule type="cellIs" dxfId="7136" priority="2550" operator="equal">
      <formula>"Électrique"</formula>
    </cfRule>
    <cfRule type="cellIs" dxfId="7135" priority="2556" operator="equal">
      <formula>100</formula>
    </cfRule>
    <cfRule type="cellIs" dxfId="7134" priority="2555" operator="equal">
      <formula>"Méchanique (CAVC)"</formula>
    </cfRule>
    <cfRule type="cellIs" dxfId="7133" priority="2554" operator="equal">
      <formula>"Électricité"</formula>
    </cfRule>
    <cfRule type="cellIs" dxfId="7132" priority="2553" operator="equal">
      <formula>"Architecture"</formula>
    </cfRule>
    <cfRule type="cellIs" dxfId="7131" priority="2552" operator="equal">
      <formula>"Intérieur"</formula>
    </cfRule>
    <cfRule type="cellIs" dxfId="7130" priority="2546" operator="equal">
      <formula>"Plomberie"</formula>
    </cfRule>
    <cfRule type="cellIs" dxfId="7129" priority="2551" operator="equal">
      <formula>"Mécanique (CAVC)"</formula>
    </cfRule>
    <cfRule type="cellIs" dxfId="7128" priority="2545" operator="equal">
      <formula>"Protection Incendie"</formula>
    </cfRule>
    <cfRule type="cellIs" dxfId="7127" priority="2549" operator="equal">
      <formula>"Civil"</formula>
    </cfRule>
    <cfRule type="cellIs" dxfId="7126" priority="2548" operator="equal">
      <formula>"Consultants Spécialité"</formula>
    </cfRule>
    <cfRule type="cellIs" dxfId="7125" priority="2547" operator="equal">
      <formula>"Protection incendie"</formula>
    </cfRule>
    <cfRule type="cellIs" dxfId="7124" priority="2542" operator="equal">
      <formula>"Architecture, Mécanique"</formula>
    </cfRule>
    <cfRule type="cellIs" dxfId="7123" priority="2544" operator="equal">
      <formula>"Structure"</formula>
    </cfRule>
    <cfRule type="cellIs" dxfId="7122" priority="2543" operator="equal">
      <formula>"Architecture, Structure"</formula>
    </cfRule>
    <cfRule type="cellIs" dxfId="7121" priority="2541" operator="equal">
      <formula>"Architecture, Électrique"</formula>
    </cfRule>
    <cfRule type="cellIs" dxfId="7120" priority="2540" operator="equal">
      <formula>"Architecture, Plomberie"</formula>
    </cfRule>
  </conditionalFormatting>
  <conditionalFormatting sqref="M210:M215">
    <cfRule type="cellIs" dxfId="7119" priority="2411" operator="equal">
      <formula>"Protection incendie"</formula>
    </cfRule>
    <cfRule type="cellIs" dxfId="7118" priority="2412" operator="equal">
      <formula>"Consultants Spécialité"</formula>
    </cfRule>
    <cfRule type="cellIs" dxfId="7117" priority="2413" operator="equal">
      <formula>"Civil"</formula>
    </cfRule>
    <cfRule type="cellIs" dxfId="7116" priority="2415" operator="equal">
      <formula>"Mécanique (CAVC)"</formula>
    </cfRule>
    <cfRule type="cellIs" dxfId="7115" priority="2416" operator="equal">
      <formula>"Intérieur"</formula>
    </cfRule>
    <cfRule type="cellIs" dxfId="7114" priority="2417" operator="equal">
      <formula>"Architecture"</formula>
    </cfRule>
    <cfRule type="cellIs" dxfId="7113" priority="2418" operator="equal">
      <formula>"Électricité"</formula>
    </cfRule>
    <cfRule type="cellIs" dxfId="7112" priority="2419" operator="equal">
      <formula>"Méchanique (CAVC)"</formula>
    </cfRule>
    <cfRule type="cellIs" dxfId="7111" priority="2414" operator="equal">
      <formula>"Électrique"</formula>
    </cfRule>
    <cfRule type="cellIs" dxfId="7110" priority="2409" operator="equal">
      <formula>"Protection Incendie"</formula>
    </cfRule>
    <cfRule type="cellIs" dxfId="7109" priority="2410" operator="equal">
      <formula>"Plomberie"</formula>
    </cfRule>
    <cfRule type="cellIs" dxfId="7108" priority="2420" operator="equal">
      <formula>100</formula>
    </cfRule>
    <cfRule type="cellIs" dxfId="7107" priority="2406" operator="equal">
      <formula>"Architecture, Mécanique"</formula>
    </cfRule>
    <cfRule type="cellIs" dxfId="7106" priority="2404" operator="equal">
      <formula>"Architecture, Plomberie"</formula>
    </cfRule>
    <cfRule type="cellIs" dxfId="7105" priority="2408" operator="equal">
      <formula>"Structure"</formula>
    </cfRule>
    <cfRule type="cellIs" dxfId="7104" priority="2407" operator="equal">
      <formula>"Architecture, Structure"</formula>
    </cfRule>
    <cfRule type="cellIs" dxfId="7103" priority="2405" operator="equal">
      <formula>"Architecture, Électrique"</formula>
    </cfRule>
  </conditionalFormatting>
  <conditionalFormatting sqref="M217:M222">
    <cfRule type="cellIs" dxfId="7102" priority="2950" operator="equal">
      <formula>"Civil"</formula>
    </cfRule>
    <cfRule type="cellIs" dxfId="7101" priority="2949" operator="equal">
      <formula>"Consultants Spécialité"</formula>
    </cfRule>
    <cfRule type="cellIs" dxfId="7100" priority="2948" operator="equal">
      <formula>"Protection incendie"</formula>
    </cfRule>
    <cfRule type="cellIs" dxfId="7099" priority="2947" operator="equal">
      <formula>"Plomberie"</formula>
    </cfRule>
    <cfRule type="cellIs" dxfId="7098" priority="2957" operator="equal">
      <formula>100</formula>
    </cfRule>
    <cfRule type="cellIs" dxfId="7097" priority="2944" operator="equal">
      <formula>"Architecture, Structure"</formula>
    </cfRule>
    <cfRule type="cellIs" dxfId="7096" priority="2943" operator="equal">
      <formula>"Architecture, Mécanique"</formula>
    </cfRule>
    <cfRule type="cellIs" dxfId="7095" priority="2942" operator="equal">
      <formula>"Architecture, Électrique"</formula>
    </cfRule>
    <cfRule type="cellIs" dxfId="7094" priority="2941" operator="equal">
      <formula>"Architecture, Plomberie"</formula>
    </cfRule>
    <cfRule type="cellIs" dxfId="7093" priority="2954" operator="equal">
      <formula>"Architecture"</formula>
    </cfRule>
    <cfRule type="cellIs" dxfId="7092" priority="2956" operator="equal">
      <formula>"Méchanique (CAVC)"</formula>
    </cfRule>
    <cfRule type="cellIs" dxfId="7091" priority="2945" operator="equal">
      <formula>"Structure"</formula>
    </cfRule>
    <cfRule type="cellIs" dxfId="7090" priority="2953" operator="equal">
      <formula>"Intérieur"</formula>
    </cfRule>
    <cfRule type="cellIs" dxfId="7089" priority="2955" operator="equal">
      <formula>"Électricité"</formula>
    </cfRule>
    <cfRule type="cellIs" dxfId="7088" priority="2952" operator="equal">
      <formula>"Mécanique (CAVC)"</formula>
    </cfRule>
    <cfRule type="cellIs" dxfId="7087" priority="2951" operator="equal">
      <formula>"Électrique"</formula>
    </cfRule>
    <cfRule type="cellIs" dxfId="7086" priority="2946" operator="equal">
      <formula>"Protection Incendie"</formula>
    </cfRule>
  </conditionalFormatting>
  <conditionalFormatting sqref="M237:M244">
    <cfRule type="cellIs" dxfId="7085" priority="3208" operator="equal">
      <formula>"Intérieur"</formula>
    </cfRule>
    <cfRule type="cellIs" dxfId="7084" priority="3207" operator="equal">
      <formula>"Mécanique (CAVC)"</formula>
    </cfRule>
    <cfRule type="cellIs" dxfId="7083" priority="3206" operator="equal">
      <formula>"Électrique"</formula>
    </cfRule>
    <cfRule type="cellIs" dxfId="7082" priority="3205" operator="equal">
      <formula>"Civil"</formula>
    </cfRule>
    <cfRule type="cellIs" dxfId="7081" priority="3204" operator="equal">
      <formula>"Consultants Spécialité"</formula>
    </cfRule>
    <cfRule type="cellIs" dxfId="7080" priority="3203" operator="equal">
      <formula>"Protection incendie"</formula>
    </cfRule>
    <cfRule type="cellIs" dxfId="7079" priority="3202" operator="equal">
      <formula>"Plomberie"</formula>
    </cfRule>
    <cfRule type="cellIs" dxfId="7078" priority="3201" operator="equal">
      <formula>"Protection Incendie"</formula>
    </cfRule>
    <cfRule type="cellIs" dxfId="7077" priority="3200" operator="equal">
      <formula>"Structure"</formula>
    </cfRule>
    <cfRule type="cellIs" dxfId="7076" priority="3199" operator="equal">
      <formula>"Architecture, Structure"</formula>
    </cfRule>
    <cfRule type="cellIs" dxfId="7075" priority="3198" operator="equal">
      <formula>"Architecture, Mécanique"</formula>
    </cfRule>
    <cfRule type="cellIs" dxfId="7074" priority="3197" operator="equal">
      <formula>"Architecture, Électrique"</formula>
    </cfRule>
    <cfRule type="cellIs" dxfId="7073" priority="3196" operator="equal">
      <formula>"Architecture, Plomberie"</formula>
    </cfRule>
    <cfRule type="cellIs" dxfId="7072" priority="3212" operator="equal">
      <formula>100</formula>
    </cfRule>
    <cfRule type="cellIs" dxfId="7071" priority="3211" operator="equal">
      <formula>"Méchanique (CAVC)"</formula>
    </cfRule>
    <cfRule type="cellIs" dxfId="7070" priority="3210" operator="equal">
      <formula>"Électricité"</formula>
    </cfRule>
    <cfRule type="cellIs" dxfId="7069" priority="3209" operator="equal">
      <formula>"Architecture"</formula>
    </cfRule>
  </conditionalFormatting>
  <conditionalFormatting sqref="M246:M252">
    <cfRule type="cellIs" dxfId="7068" priority="2507" operator="equal">
      <formula>"Architecture, Électrique"</formula>
    </cfRule>
    <cfRule type="cellIs" dxfId="7067" priority="2506" operator="equal">
      <formula>"Architecture, Plomberie"</formula>
    </cfRule>
    <cfRule type="cellIs" dxfId="7066" priority="2512" operator="equal">
      <formula>"Plomberie"</formula>
    </cfRule>
    <cfRule type="cellIs" dxfId="7065" priority="2513" operator="equal">
      <formula>"Protection incendie"</formula>
    </cfRule>
    <cfRule type="cellIs" dxfId="7064" priority="2514" operator="equal">
      <formula>"Consultants Spécialité"</formula>
    </cfRule>
    <cfRule type="cellIs" dxfId="7063" priority="2508" operator="equal">
      <formula>"Architecture, Mécanique"</formula>
    </cfRule>
    <cfRule type="cellIs" dxfId="7062" priority="2515" operator="equal">
      <formula>"Civil"</formula>
    </cfRule>
    <cfRule type="cellIs" dxfId="7061" priority="2517" operator="equal">
      <formula>"Mécanique (CAVC)"</formula>
    </cfRule>
    <cfRule type="cellIs" dxfId="7060" priority="2518" operator="equal">
      <formula>"Intérieur"</formula>
    </cfRule>
    <cfRule type="cellIs" dxfId="7059" priority="2519" operator="equal">
      <formula>"Architecture"</formula>
    </cfRule>
    <cfRule type="cellIs" dxfId="7058" priority="2520" operator="equal">
      <formula>"Électricité"</formula>
    </cfRule>
    <cfRule type="cellIs" dxfId="7057" priority="2521" operator="equal">
      <formula>"Méchanique (CAVC)"</formula>
    </cfRule>
    <cfRule type="cellIs" dxfId="7056" priority="2522" operator="equal">
      <formula>100</formula>
    </cfRule>
    <cfRule type="cellIs" dxfId="7055" priority="2511" operator="equal">
      <formula>"Protection Incendie"</formula>
    </cfRule>
    <cfRule type="cellIs" dxfId="7054" priority="2516" operator="equal">
      <formula>"Électrique"</formula>
    </cfRule>
    <cfRule type="cellIs" dxfId="7053" priority="2509" operator="equal">
      <formula>"Architecture, Structure"</formula>
    </cfRule>
    <cfRule type="cellIs" dxfId="7052" priority="2510" operator="equal">
      <formula>"Structure"</formula>
    </cfRule>
  </conditionalFormatting>
  <conditionalFormatting sqref="M258:M267">
    <cfRule type="cellIs" dxfId="7051" priority="377" operator="equal">
      <formula>"Architecture, Plomberie"</formula>
    </cfRule>
    <cfRule type="cellIs" dxfId="7050" priority="380" operator="equal">
      <formula>"Architecture, Structure"</formula>
    </cfRule>
    <cfRule type="cellIs" dxfId="7049" priority="381" operator="equal">
      <formula>"Structure"</formula>
    </cfRule>
    <cfRule type="cellIs" dxfId="7048" priority="379" operator="equal">
      <formula>"Architecture, Mécanique"</formula>
    </cfRule>
    <cfRule type="cellIs" dxfId="7047" priority="378" operator="equal">
      <formula>"Architecture, Électrique"</formula>
    </cfRule>
    <cfRule type="cellIs" dxfId="7046" priority="382" operator="equal">
      <formula>"Protection Incendie"</formula>
    </cfRule>
    <cfRule type="cellIs" dxfId="7045" priority="388" operator="equal">
      <formula>"Mécanique (CAVC)"</formula>
    </cfRule>
    <cfRule type="cellIs" dxfId="7044" priority="393" operator="equal">
      <formula>100</formula>
    </cfRule>
    <cfRule type="cellIs" dxfId="7043" priority="392" operator="equal">
      <formula>"Méchanique (CAVC)"</formula>
    </cfRule>
    <cfRule type="cellIs" dxfId="7042" priority="391" operator="equal">
      <formula>"Électricité"</formula>
    </cfRule>
    <cfRule type="cellIs" dxfId="7041" priority="390" operator="equal">
      <formula>"Architecture"</formula>
    </cfRule>
    <cfRule type="cellIs" dxfId="7040" priority="389" operator="equal">
      <formula>"Intérieur"</formula>
    </cfRule>
    <cfRule type="cellIs" dxfId="7039" priority="387" operator="equal">
      <formula>"Électrique"</formula>
    </cfRule>
    <cfRule type="cellIs" dxfId="7038" priority="386" operator="equal">
      <formula>"Civil"</formula>
    </cfRule>
    <cfRule type="cellIs" dxfId="7037" priority="385" operator="equal">
      <formula>"Consultants Spécialité"</formula>
    </cfRule>
    <cfRule type="cellIs" dxfId="7036" priority="384" operator="equal">
      <formula>"Protection incendie"</formula>
    </cfRule>
    <cfRule type="cellIs" dxfId="7035" priority="383" operator="equal">
      <formula>"Plomberie"</formula>
    </cfRule>
  </conditionalFormatting>
  <conditionalFormatting sqref="M269:M275">
    <cfRule type="cellIs" dxfId="7034" priority="2402" operator="equal">
      <formula>"Méchanique (CAVC)"</formula>
    </cfRule>
    <cfRule type="cellIs" dxfId="7033" priority="2401" operator="equal">
      <formula>"Électricité"</formula>
    </cfRule>
    <cfRule type="cellIs" dxfId="7032" priority="2390" operator="equal">
      <formula>"Architecture, Structure"</formula>
    </cfRule>
    <cfRule type="cellIs" dxfId="7031" priority="2399" operator="equal">
      <formula>"Intérieur"</formula>
    </cfRule>
    <cfRule type="cellIs" dxfId="7030" priority="2391" operator="equal">
      <formula>"Structure"</formula>
    </cfRule>
    <cfRule type="cellIs" dxfId="7029" priority="2392" operator="equal">
      <formula>"Protection Incendie"</formula>
    </cfRule>
    <cfRule type="cellIs" dxfId="7028" priority="2388" operator="equal">
      <formula>"Architecture, Électrique"</formula>
    </cfRule>
    <cfRule type="cellIs" dxfId="7027" priority="2394" operator="equal">
      <formula>"Protection incendie"</formula>
    </cfRule>
    <cfRule type="cellIs" dxfId="7026" priority="2395" operator="equal">
      <formula>"Consultants Spécialité"</formula>
    </cfRule>
    <cfRule type="cellIs" dxfId="7025" priority="2396" operator="equal">
      <formula>"Civil"</formula>
    </cfRule>
    <cfRule type="cellIs" dxfId="7024" priority="2398" operator="equal">
      <formula>"Mécanique (CAVC)"</formula>
    </cfRule>
    <cfRule type="cellIs" dxfId="7023" priority="2397" operator="equal">
      <formula>"Électrique"</formula>
    </cfRule>
    <cfRule type="cellIs" dxfId="7022" priority="2387" operator="equal">
      <formula>"Architecture, Plomberie"</formula>
    </cfRule>
    <cfRule type="cellIs" dxfId="7021" priority="2393" operator="equal">
      <formula>"Plomberie"</formula>
    </cfRule>
    <cfRule type="cellIs" dxfId="7020" priority="2389" operator="equal">
      <formula>"Architecture, Mécanique"</formula>
    </cfRule>
    <cfRule type="cellIs" dxfId="7019" priority="2403" operator="equal">
      <formula>100</formula>
    </cfRule>
    <cfRule type="cellIs" dxfId="7018" priority="2400" operator="equal">
      <formula>"Architecture"</formula>
    </cfRule>
  </conditionalFormatting>
  <conditionalFormatting sqref="M277:M284">
    <cfRule type="cellIs" dxfId="7017" priority="2940" operator="equal">
      <formula>100</formula>
    </cfRule>
    <cfRule type="cellIs" dxfId="7016" priority="2939" operator="equal">
      <formula>"Méchanique (CAVC)"</formula>
    </cfRule>
    <cfRule type="cellIs" dxfId="7015" priority="2937" operator="equal">
      <formula>"Architecture"</formula>
    </cfRule>
    <cfRule type="cellIs" dxfId="7014" priority="2936" operator="equal">
      <formula>"Intérieur"</formula>
    </cfRule>
    <cfRule type="cellIs" dxfId="7013" priority="2935" operator="equal">
      <formula>"Mécanique (CAVC)"</formula>
    </cfRule>
    <cfRule type="cellIs" dxfId="7012" priority="2934" operator="equal">
      <formula>"Électrique"</formula>
    </cfRule>
    <cfRule type="cellIs" dxfId="7011" priority="2933" operator="equal">
      <formula>"Civil"</formula>
    </cfRule>
    <cfRule type="cellIs" dxfId="7010" priority="2931" operator="equal">
      <formula>"Protection incendie"</formula>
    </cfRule>
    <cfRule type="cellIs" dxfId="7009" priority="2930" operator="equal">
      <formula>"Plomberie"</formula>
    </cfRule>
    <cfRule type="cellIs" dxfId="7008" priority="2929" operator="equal">
      <formula>"Protection Incendie"</formula>
    </cfRule>
    <cfRule type="cellIs" dxfId="7007" priority="2928" operator="equal">
      <formula>"Structure"</formula>
    </cfRule>
    <cfRule type="cellIs" dxfId="7006" priority="2927" operator="equal">
      <formula>"Architecture, Structure"</formula>
    </cfRule>
    <cfRule type="cellIs" dxfId="7005" priority="2926" operator="equal">
      <formula>"Architecture, Mécanique"</formula>
    </cfRule>
    <cfRule type="cellIs" dxfId="7004" priority="2938" operator="equal">
      <formula>"Électricité"</formula>
    </cfRule>
    <cfRule type="cellIs" dxfId="7003" priority="2925" operator="equal">
      <formula>"Architecture, Électrique"</formula>
    </cfRule>
    <cfRule type="cellIs" dxfId="7002" priority="2924" operator="equal">
      <formula>"Architecture, Plomberie"</formula>
    </cfRule>
    <cfRule type="cellIs" dxfId="7001" priority="2932" operator="equal">
      <formula>"Consultants Spécialité"</formula>
    </cfRule>
  </conditionalFormatting>
  <conditionalFormatting sqref="M286:M289">
    <cfRule type="cellIs" dxfId="7000" priority="3183" operator="equal">
      <formula>"Structure"</formula>
    </cfRule>
    <cfRule type="cellIs" dxfId="6999" priority="3184" operator="equal">
      <formula>"Protection Incendie"</formula>
    </cfRule>
    <cfRule type="cellIs" dxfId="6998" priority="3185" operator="equal">
      <formula>"Plomberie"</formula>
    </cfRule>
    <cfRule type="cellIs" dxfId="6997" priority="3195" operator="equal">
      <formula>100</formula>
    </cfRule>
    <cfRule type="cellIs" dxfId="6996" priority="3186" operator="equal">
      <formula>"Protection incendie"</formula>
    </cfRule>
    <cfRule type="cellIs" dxfId="6995" priority="3187" operator="equal">
      <formula>"Consultants Spécialité"</formula>
    </cfRule>
    <cfRule type="cellIs" dxfId="6994" priority="3188" operator="equal">
      <formula>"Civil"</formula>
    </cfRule>
    <cfRule type="cellIs" dxfId="6993" priority="3189" operator="equal">
      <formula>"Électrique"</formula>
    </cfRule>
    <cfRule type="cellIs" dxfId="6992" priority="3190" operator="equal">
      <formula>"Mécanique (CAVC)"</formula>
    </cfRule>
    <cfRule type="cellIs" dxfId="6991" priority="3179" operator="equal">
      <formula>"Architecture, Plomberie"</formula>
    </cfRule>
    <cfRule type="cellIs" dxfId="6990" priority="3180" operator="equal">
      <formula>"Architecture, Électrique"</formula>
    </cfRule>
    <cfRule type="cellIs" dxfId="6989" priority="3191" operator="equal">
      <formula>"Intérieur"</formula>
    </cfRule>
    <cfRule type="cellIs" dxfId="6988" priority="3192" operator="equal">
      <formula>"Architecture"</formula>
    </cfRule>
    <cfRule type="cellIs" dxfId="6987" priority="3193" operator="equal">
      <formula>"Électricité"</formula>
    </cfRule>
    <cfRule type="cellIs" dxfId="6986" priority="3194" operator="equal">
      <formula>"Méchanique (CAVC)"</formula>
    </cfRule>
    <cfRule type="cellIs" dxfId="6985" priority="3181" operator="equal">
      <formula>"Architecture, Mécanique"</formula>
    </cfRule>
    <cfRule type="cellIs" dxfId="6984" priority="3182" operator="equal">
      <formula>"Architecture, Structure"</formula>
    </cfRule>
  </conditionalFormatting>
  <conditionalFormatting sqref="M291:M298">
    <cfRule type="cellIs" dxfId="6983" priority="2918" operator="equal">
      <formula>"Mécanique (CAVC)"</formula>
    </cfRule>
    <cfRule type="cellIs" dxfId="6982" priority="2917" operator="equal">
      <formula>"Électrique"</formula>
    </cfRule>
    <cfRule type="cellIs" dxfId="6981" priority="2916" operator="equal">
      <formula>"Civil"</formula>
    </cfRule>
    <cfRule type="cellIs" dxfId="6980" priority="2915" operator="equal">
      <formula>"Consultants Spécialité"</formula>
    </cfRule>
    <cfRule type="cellIs" dxfId="6979" priority="2914" operator="equal">
      <formula>"Protection incendie"</formula>
    </cfRule>
    <cfRule type="cellIs" dxfId="6978" priority="2913" operator="equal">
      <formula>"Plomberie"</formula>
    </cfRule>
    <cfRule type="cellIs" dxfId="6977" priority="2912" operator="equal">
      <formula>"Protection Incendie"</formula>
    </cfRule>
    <cfRule type="cellIs" dxfId="6976" priority="2923" operator="equal">
      <formula>100</formula>
    </cfRule>
    <cfRule type="cellIs" dxfId="6975" priority="2910" operator="equal">
      <formula>"Architecture, Structure"</formula>
    </cfRule>
    <cfRule type="cellIs" dxfId="6974" priority="2909" operator="equal">
      <formula>"Architecture, Mécanique"</formula>
    </cfRule>
    <cfRule type="cellIs" dxfId="6973" priority="2908" operator="equal">
      <formula>"Architecture, Électrique"</formula>
    </cfRule>
    <cfRule type="cellIs" dxfId="6972" priority="2907" operator="equal">
      <formula>"Architecture, Plomberie"</formula>
    </cfRule>
    <cfRule type="cellIs" dxfId="6971" priority="2922" operator="equal">
      <formula>"Méchanique (CAVC)"</formula>
    </cfRule>
    <cfRule type="cellIs" dxfId="6970" priority="2921" operator="equal">
      <formula>"Électricité"</formula>
    </cfRule>
    <cfRule type="cellIs" dxfId="6969" priority="2920" operator="equal">
      <formula>"Architecture"</formula>
    </cfRule>
    <cfRule type="cellIs" dxfId="6968" priority="2919" operator="equal">
      <formula>"Intérieur"</formula>
    </cfRule>
    <cfRule type="cellIs" dxfId="6967" priority="2911" operator="equal">
      <formula>"Structure"</formula>
    </cfRule>
  </conditionalFormatting>
  <conditionalFormatting sqref="M307:M308">
    <cfRule type="cellIs" dxfId="6966" priority="2898" operator="equal">
      <formula>"Consultants Spécialité"</formula>
    </cfRule>
    <cfRule type="cellIs" dxfId="6965" priority="2899" operator="equal">
      <formula>"Civil"</formula>
    </cfRule>
    <cfRule type="cellIs" dxfId="6964" priority="2900" operator="equal">
      <formula>"Électrique"</formula>
    </cfRule>
    <cfRule type="cellIs" dxfId="6963" priority="2901" operator="equal">
      <formula>"Mécanique (CAVC)"</formula>
    </cfRule>
    <cfRule type="cellIs" dxfId="6962" priority="2902" operator="equal">
      <formula>"Intérieur"</formula>
    </cfRule>
    <cfRule type="cellIs" dxfId="6961" priority="2903" operator="equal">
      <formula>"Architecture"</formula>
    </cfRule>
    <cfRule type="cellIs" dxfId="6960" priority="2904" operator="equal">
      <formula>"Électricité"</formula>
    </cfRule>
    <cfRule type="cellIs" dxfId="6959" priority="2905" operator="equal">
      <formula>"Méchanique (CAVC)"</formula>
    </cfRule>
    <cfRule type="cellIs" dxfId="6958" priority="2906" operator="equal">
      <formula>100</formula>
    </cfRule>
    <cfRule type="cellIs" dxfId="6957" priority="2890" operator="equal">
      <formula>"Architecture, Plomberie"</formula>
    </cfRule>
    <cfRule type="cellIs" dxfId="6956" priority="2891" operator="equal">
      <formula>"Architecture, Électrique"</formula>
    </cfRule>
    <cfRule type="cellIs" dxfId="6955" priority="2892" operator="equal">
      <formula>"Architecture, Mécanique"</formula>
    </cfRule>
    <cfRule type="cellIs" dxfId="6954" priority="2893" operator="equal">
      <formula>"Architecture, Structure"</formula>
    </cfRule>
    <cfRule type="cellIs" dxfId="6953" priority="2894" operator="equal">
      <formula>"Structure"</formula>
    </cfRule>
    <cfRule type="cellIs" dxfId="6952" priority="2895" operator="equal">
      <formula>"Protection Incendie"</formula>
    </cfRule>
    <cfRule type="cellIs" dxfId="6951" priority="2896" operator="equal">
      <formula>"Plomberie"</formula>
    </cfRule>
    <cfRule type="cellIs" dxfId="6950" priority="2897" operator="equal">
      <formula>"Protection incendie"</formula>
    </cfRule>
  </conditionalFormatting>
  <conditionalFormatting sqref="M325:M328">
    <cfRule type="cellIs" dxfId="6949" priority="2373" operator="equal">
      <formula>"Architecture, Structure"</formula>
    </cfRule>
    <cfRule type="cellIs" dxfId="6948" priority="2372" operator="equal">
      <formula>"Architecture, Mécanique"</formula>
    </cfRule>
    <cfRule type="cellIs" dxfId="6947" priority="2378" operator="equal">
      <formula>"Consultants Spécialité"</formula>
    </cfRule>
    <cfRule type="cellIs" dxfId="6946" priority="2386" operator="equal">
      <formula>100</formula>
    </cfRule>
    <cfRule type="cellIs" dxfId="6945" priority="2385" operator="equal">
      <formula>"Méchanique (CAVC)"</formula>
    </cfRule>
    <cfRule type="cellIs" dxfId="6944" priority="2384" operator="equal">
      <formula>"Électricité"</formula>
    </cfRule>
    <cfRule type="cellIs" dxfId="6943" priority="2379" operator="equal">
      <formula>"Civil"</formula>
    </cfRule>
    <cfRule type="cellIs" dxfId="6942" priority="2383" operator="equal">
      <formula>"Architecture"</formula>
    </cfRule>
    <cfRule type="cellIs" dxfId="6941" priority="2381" operator="equal">
      <formula>"Mécanique (CAVC)"</formula>
    </cfRule>
    <cfRule type="cellIs" dxfId="6940" priority="2380" operator="equal">
      <formula>"Électrique"</formula>
    </cfRule>
    <cfRule type="cellIs" dxfId="6939" priority="2377" operator="equal">
      <formula>"Protection incendie"</formula>
    </cfRule>
    <cfRule type="cellIs" dxfId="6938" priority="2382" operator="equal">
      <formula>"Intérieur"</formula>
    </cfRule>
    <cfRule type="cellIs" dxfId="6937" priority="2376" operator="equal">
      <formula>"Plomberie"</formula>
    </cfRule>
    <cfRule type="cellIs" dxfId="6936" priority="2371" operator="equal">
      <formula>"Architecture, Électrique"</formula>
    </cfRule>
    <cfRule type="cellIs" dxfId="6935" priority="2375" operator="equal">
      <formula>"Protection Incendie"</formula>
    </cfRule>
    <cfRule type="cellIs" dxfId="6934" priority="2374" operator="equal">
      <formula>"Structure"</formula>
    </cfRule>
    <cfRule type="cellIs" dxfId="6933" priority="2370" operator="equal">
      <formula>"Architecture, Plomberie"</formula>
    </cfRule>
  </conditionalFormatting>
  <conditionalFormatting sqref="M341:M348">
    <cfRule type="cellIs" dxfId="6932" priority="2355" operator="equal">
      <formula>"Architecture, Mécanique"</formula>
    </cfRule>
    <cfRule type="cellIs" dxfId="6931" priority="2356" operator="equal">
      <formula>"Architecture, Structure"</formula>
    </cfRule>
    <cfRule type="cellIs" dxfId="6930" priority="2360" operator="equal">
      <formula>"Protection incendie"</formula>
    </cfRule>
    <cfRule type="cellIs" dxfId="6929" priority="2353" operator="equal">
      <formula>"Architecture, Plomberie"</formula>
    </cfRule>
    <cfRule type="cellIs" dxfId="6928" priority="2366" operator="equal">
      <formula>"Architecture"</formula>
    </cfRule>
    <cfRule type="cellIs" dxfId="6927" priority="2369" operator="equal">
      <formula>100</formula>
    </cfRule>
    <cfRule type="cellIs" dxfId="6926" priority="2368" operator="equal">
      <formula>"Méchanique (CAVC)"</formula>
    </cfRule>
    <cfRule type="cellIs" dxfId="6925" priority="2367" operator="equal">
      <formula>"Électricité"</formula>
    </cfRule>
    <cfRule type="cellIs" dxfId="6924" priority="2354" operator="equal">
      <formula>"Architecture, Électrique"</formula>
    </cfRule>
    <cfRule type="cellIs" dxfId="6923" priority="2365" operator="equal">
      <formula>"Intérieur"</formula>
    </cfRule>
    <cfRule type="cellIs" dxfId="6922" priority="2364" operator="equal">
      <formula>"Mécanique (CAVC)"</formula>
    </cfRule>
    <cfRule type="cellIs" dxfId="6921" priority="2363" operator="equal">
      <formula>"Électrique"</formula>
    </cfRule>
    <cfRule type="cellIs" dxfId="6920" priority="2362" operator="equal">
      <formula>"Civil"</formula>
    </cfRule>
    <cfRule type="cellIs" dxfId="6919" priority="2361" operator="equal">
      <formula>"Consultants Spécialité"</formula>
    </cfRule>
    <cfRule type="cellIs" dxfId="6918" priority="2359" operator="equal">
      <formula>"Plomberie"</formula>
    </cfRule>
    <cfRule type="cellIs" dxfId="6917" priority="2358" operator="equal">
      <formula>"Protection Incendie"</formula>
    </cfRule>
    <cfRule type="cellIs" dxfId="6916" priority="2357" operator="equal">
      <formula>"Structure"</formula>
    </cfRule>
  </conditionalFormatting>
  <conditionalFormatting sqref="M351:M359">
    <cfRule type="cellIs" dxfId="6915" priority="2345" operator="equal">
      <formula>"Civil"</formula>
    </cfRule>
    <cfRule type="cellIs" dxfId="6914" priority="2344" operator="equal">
      <formula>"Consultants Spécialité"</formula>
    </cfRule>
    <cfRule type="cellIs" dxfId="6913" priority="2346" operator="equal">
      <formula>"Électrique"</formula>
    </cfRule>
    <cfRule type="cellIs" dxfId="6912" priority="2347" operator="equal">
      <formula>"Mécanique (CAVC)"</formula>
    </cfRule>
    <cfRule type="cellIs" dxfId="6911" priority="2349" operator="equal">
      <formula>"Architecture"</formula>
    </cfRule>
    <cfRule type="cellIs" dxfId="6910" priority="2350" operator="equal">
      <formula>"Électricité"</formula>
    </cfRule>
    <cfRule type="cellIs" dxfId="6909" priority="2351" operator="equal">
      <formula>"Méchanique (CAVC)"</formula>
    </cfRule>
    <cfRule type="cellIs" dxfId="6908" priority="2352" operator="equal">
      <formula>100</formula>
    </cfRule>
    <cfRule type="cellIs" dxfId="6907" priority="2340" operator="equal">
      <formula>"Structure"</formula>
    </cfRule>
    <cfRule type="cellIs" dxfId="6906" priority="2336" operator="equal">
      <formula>"Architecture, Plomberie"</formula>
    </cfRule>
    <cfRule type="cellIs" dxfId="6905" priority="2348" operator="equal">
      <formula>"Intérieur"</formula>
    </cfRule>
    <cfRule type="cellIs" dxfId="6904" priority="2337" operator="equal">
      <formula>"Architecture, Électrique"</formula>
    </cfRule>
    <cfRule type="cellIs" dxfId="6903" priority="2338" operator="equal">
      <formula>"Architecture, Mécanique"</formula>
    </cfRule>
    <cfRule type="cellIs" dxfId="6902" priority="2339" operator="equal">
      <formula>"Architecture, Structure"</formula>
    </cfRule>
    <cfRule type="cellIs" dxfId="6901" priority="2341" operator="equal">
      <formula>"Protection Incendie"</formula>
    </cfRule>
    <cfRule type="cellIs" dxfId="6900" priority="2342" operator="equal">
      <formula>"Plomberie"</formula>
    </cfRule>
    <cfRule type="cellIs" dxfId="6899" priority="2343" operator="equal">
      <formula>"Protection incendie"</formula>
    </cfRule>
  </conditionalFormatting>
  <conditionalFormatting sqref="M361:M372">
    <cfRule type="cellIs" dxfId="6898" priority="2535" operator="equal">
      <formula>"Intérieur"</formula>
    </cfRule>
    <cfRule type="cellIs" dxfId="6897" priority="2536" operator="equal">
      <formula>"Architecture"</formula>
    </cfRule>
    <cfRule type="cellIs" dxfId="6896" priority="2537" operator="equal">
      <formula>"Électricité"</formula>
    </cfRule>
    <cfRule type="cellIs" dxfId="6895" priority="2538" operator="equal">
      <formula>"Méchanique (CAVC)"</formula>
    </cfRule>
    <cfRule type="cellIs" dxfId="6894" priority="2539" operator="equal">
      <formula>100</formula>
    </cfRule>
    <cfRule type="cellIs" dxfId="6893" priority="2531" operator="equal">
      <formula>"Consultants Spécialité"</formula>
    </cfRule>
    <cfRule type="cellIs" dxfId="6892" priority="2530" operator="equal">
      <formula>"Protection incendie"</formula>
    </cfRule>
    <cfRule type="cellIs" dxfId="6891" priority="2532" operator="equal">
      <formula>"Civil"</formula>
    </cfRule>
    <cfRule type="cellIs" dxfId="6890" priority="2533" operator="equal">
      <formula>"Électrique"</formula>
    </cfRule>
    <cfRule type="cellIs" dxfId="6889" priority="2534" operator="equal">
      <formula>"Mécanique (CAVC)"</formula>
    </cfRule>
    <cfRule type="cellIs" dxfId="6888" priority="2523" operator="equal">
      <formula>"Architecture, Plomberie"</formula>
    </cfRule>
    <cfRule type="cellIs" dxfId="6887" priority="2524" operator="equal">
      <formula>"Architecture, Électrique"</formula>
    </cfRule>
    <cfRule type="cellIs" dxfId="6886" priority="2525" operator="equal">
      <formula>"Architecture, Mécanique"</formula>
    </cfRule>
    <cfRule type="cellIs" dxfId="6885" priority="2526" operator="equal">
      <formula>"Architecture, Structure"</formula>
    </cfRule>
    <cfRule type="cellIs" dxfId="6884" priority="2527" operator="equal">
      <formula>"Structure"</formula>
    </cfRule>
    <cfRule type="cellIs" dxfId="6883" priority="2528" operator="equal">
      <formula>"Protection Incendie"</formula>
    </cfRule>
    <cfRule type="cellIs" dxfId="6882" priority="2529" operator="equal">
      <formula>"Plomberie"</formula>
    </cfRule>
  </conditionalFormatting>
  <conditionalFormatting sqref="M405">
    <cfRule type="containsText" dxfId="6881" priority="2711" operator="containsText" text="Protection">
      <formula>NOT(ISERROR(SEARCH("Protection",M405)))</formula>
    </cfRule>
    <cfRule type="containsText" dxfId="6880" priority="2710" operator="containsText" text="Électricité">
      <formula>NOT(ISERROR(SEARCH("Électricité",M405)))</formula>
    </cfRule>
    <cfRule type="containsText" dxfId="6879" priority="2717" operator="containsText" text="CIVIL">
      <formula>NOT(ISERROR(SEARCH("CIVIL",M405)))</formula>
    </cfRule>
    <cfRule type="containsText" dxfId="6878" priority="2716" operator="containsText" text="Architecture">
      <formula>NOT(ISERROR(SEARCH("Architecture",M405)))</formula>
    </cfRule>
    <cfRule type="containsText" dxfId="6877" priority="2715" operator="containsText" text="Structure">
      <formula>NOT(ISERROR(SEARCH("Structure",M405)))</formula>
    </cfRule>
    <cfRule type="containsText" dxfId="6876" priority="2714" operator="containsText" text="Mécanique">
      <formula>NOT(ISERROR(SEARCH("Mécanique",M405)))</formula>
    </cfRule>
    <cfRule type="containsText" dxfId="6875" priority="2713" operator="containsText" text="Ventilation">
      <formula>NOT(ISERROR(SEARCH("Ventilation",M405)))</formula>
    </cfRule>
    <cfRule type="containsText" dxfId="6874" priority="2712" operator="containsText" text="Plomberie">
      <formula>NOT(ISERROR(SEARCH("Plomberie",M405)))</formula>
    </cfRule>
  </conditionalFormatting>
  <conditionalFormatting sqref="M407:M410">
    <cfRule type="cellIs" dxfId="6873" priority="2753" operator="equal">
      <formula>"Architecture, Électrique"</formula>
    </cfRule>
    <cfRule type="cellIs" dxfId="6872" priority="2754" operator="equal">
      <formula>"Architecture, Mécanique"</formula>
    </cfRule>
    <cfRule type="cellIs" dxfId="6871" priority="2755" operator="equal">
      <formula>"Architecture, Structure"</formula>
    </cfRule>
    <cfRule type="cellIs" dxfId="6870" priority="2756" operator="equal">
      <formula>"Structure"</formula>
    </cfRule>
    <cfRule type="cellIs" dxfId="6869" priority="2757" operator="equal">
      <formula>"Protection Incendie"</formula>
    </cfRule>
    <cfRule type="cellIs" dxfId="6868" priority="2758" operator="equal">
      <formula>"Plomberie"</formula>
    </cfRule>
    <cfRule type="cellIs" dxfId="6867" priority="2759" operator="equal">
      <formula>"Protection incendie"</formula>
    </cfRule>
    <cfRule type="cellIs" dxfId="6866" priority="2760" operator="equal">
      <formula>"Consultants Spécialité"</formula>
    </cfRule>
    <cfRule type="cellIs" dxfId="6865" priority="2761" operator="equal">
      <formula>"Civil"</formula>
    </cfRule>
    <cfRule type="cellIs" dxfId="6864" priority="2762" operator="equal">
      <formula>"Électrique"</formula>
    </cfRule>
    <cfRule type="cellIs" dxfId="6863" priority="2763" operator="equal">
      <formula>"Mécanique (CAVC)"</formula>
    </cfRule>
    <cfRule type="cellIs" dxfId="6862" priority="2752" operator="equal">
      <formula>"Architecture, Plomberie"</formula>
    </cfRule>
    <cfRule type="cellIs" dxfId="6861" priority="2764" operator="equal">
      <formula>"Intérieur"</formula>
    </cfRule>
    <cfRule type="cellIs" dxfId="6860" priority="2765" operator="equal">
      <formula>"Architecture"</formula>
    </cfRule>
    <cfRule type="cellIs" dxfId="6859" priority="2766" operator="equal">
      <formula>"Électricité"</formula>
    </cfRule>
    <cfRule type="cellIs" dxfId="6858" priority="2767" operator="equal">
      <formula>"Méchanique (CAVC)"</formula>
    </cfRule>
    <cfRule type="cellIs" dxfId="6857" priority="2768" operator="equal">
      <formula>100</formula>
    </cfRule>
  </conditionalFormatting>
  <conditionalFormatting sqref="M412:M414">
    <cfRule type="cellIs" dxfId="6856" priority="2736" operator="equal">
      <formula>"Architecture, Électrique"</formula>
    </cfRule>
    <cfRule type="cellIs" dxfId="6855" priority="2735" operator="equal">
      <formula>"Architecture, Plomberie"</formula>
    </cfRule>
    <cfRule type="cellIs" dxfId="6854" priority="2751" operator="equal">
      <formula>100</formula>
    </cfRule>
    <cfRule type="cellIs" dxfId="6853" priority="2750" operator="equal">
      <formula>"Méchanique (CAVC)"</formula>
    </cfRule>
    <cfRule type="cellIs" dxfId="6852" priority="2749" operator="equal">
      <formula>"Électricité"</formula>
    </cfRule>
    <cfRule type="cellIs" dxfId="6851" priority="2748" operator="equal">
      <formula>"Architecture"</formula>
    </cfRule>
    <cfRule type="cellIs" dxfId="6850" priority="2747" operator="equal">
      <formula>"Intérieur"</formula>
    </cfRule>
    <cfRule type="cellIs" dxfId="6849" priority="2746" operator="equal">
      <formula>"Mécanique (CAVC)"</formula>
    </cfRule>
    <cfRule type="cellIs" dxfId="6848" priority="2745" operator="equal">
      <formula>"Électrique"</formula>
    </cfRule>
    <cfRule type="cellIs" dxfId="6847" priority="2744" operator="equal">
      <formula>"Civil"</formula>
    </cfRule>
    <cfRule type="cellIs" dxfId="6846" priority="2743" operator="equal">
      <formula>"Consultants Spécialité"</formula>
    </cfRule>
    <cfRule type="cellIs" dxfId="6845" priority="2742" operator="equal">
      <formula>"Protection incendie"</formula>
    </cfRule>
    <cfRule type="cellIs" dxfId="6844" priority="2741" operator="equal">
      <formula>"Plomberie"</formula>
    </cfRule>
    <cfRule type="cellIs" dxfId="6843" priority="2740" operator="equal">
      <formula>"Protection Incendie"</formula>
    </cfRule>
    <cfRule type="cellIs" dxfId="6842" priority="2739" operator="equal">
      <formula>"Structure"</formula>
    </cfRule>
    <cfRule type="cellIs" dxfId="6841" priority="2738" operator="equal">
      <formula>"Architecture, Structure"</formula>
    </cfRule>
    <cfRule type="cellIs" dxfId="6840" priority="2737" operator="equal">
      <formula>"Architecture, Mécanique"</formula>
    </cfRule>
  </conditionalFormatting>
  <conditionalFormatting sqref="M416:M421">
    <cfRule type="cellIs" dxfId="6839" priority="2728" operator="equal">
      <formula>"Électrique"</formula>
    </cfRule>
    <cfRule type="cellIs" dxfId="6838" priority="2730" operator="equal">
      <formula>"Intérieur"</formula>
    </cfRule>
    <cfRule type="cellIs" dxfId="6837" priority="2729" operator="equal">
      <formula>"Mécanique (CAVC)"</formula>
    </cfRule>
    <cfRule type="cellIs" dxfId="6836" priority="2734" operator="equal">
      <formula>100</formula>
    </cfRule>
    <cfRule type="cellIs" dxfId="6835" priority="2731" operator="equal">
      <formula>"Architecture"</formula>
    </cfRule>
    <cfRule type="cellIs" dxfId="6834" priority="2733" operator="equal">
      <formula>"Méchanique (CAVC)"</formula>
    </cfRule>
    <cfRule type="cellIs" dxfId="6833" priority="2718" operator="equal">
      <formula>"Architecture, Plomberie"</formula>
    </cfRule>
    <cfRule type="cellIs" dxfId="6832" priority="2732" operator="equal">
      <formula>"Électricité"</formula>
    </cfRule>
    <cfRule type="cellIs" dxfId="6831" priority="2719" operator="equal">
      <formula>"Architecture, Électrique"</formula>
    </cfRule>
    <cfRule type="cellIs" dxfId="6830" priority="2720" operator="equal">
      <formula>"Architecture, Mécanique"</formula>
    </cfRule>
    <cfRule type="cellIs" dxfId="6829" priority="2727" operator="equal">
      <formula>"Civil"</formula>
    </cfRule>
    <cfRule type="cellIs" dxfId="6828" priority="2721" operator="equal">
      <formula>"Architecture, Structure"</formula>
    </cfRule>
    <cfRule type="cellIs" dxfId="6827" priority="2722" operator="equal">
      <formula>"Structure"</formula>
    </cfRule>
    <cfRule type="cellIs" dxfId="6826" priority="2723" operator="equal">
      <formula>"Protection Incendie"</formula>
    </cfRule>
    <cfRule type="cellIs" dxfId="6825" priority="2724" operator="equal">
      <formula>"Plomberie"</formula>
    </cfRule>
    <cfRule type="cellIs" dxfId="6824" priority="2725" operator="equal">
      <formula>"Protection incendie"</formula>
    </cfRule>
    <cfRule type="cellIs" dxfId="6823" priority="2726" operator="equal">
      <formula>"Consultants Spécialité"</formula>
    </cfRule>
  </conditionalFormatting>
  <conditionalFormatting sqref="M430:M432">
    <cfRule type="cellIs" dxfId="6822" priority="3168" operator="equal">
      <formula>"Plomberie"</formula>
    </cfRule>
    <cfRule type="cellIs" dxfId="6821" priority="3162" operator="equal">
      <formula>"Architecture, Plomberie"</formula>
    </cfRule>
    <cfRule type="cellIs" dxfId="6820" priority="3163" operator="equal">
      <formula>"Architecture, Électrique"</formula>
    </cfRule>
    <cfRule type="cellIs" dxfId="6819" priority="3164" operator="equal">
      <formula>"Architecture, Mécanique"</formula>
    </cfRule>
    <cfRule type="cellIs" dxfId="6818" priority="3165" operator="equal">
      <formula>"Architecture, Structure"</formula>
    </cfRule>
    <cfRule type="cellIs" dxfId="6817" priority="3174" operator="equal">
      <formula>"Intérieur"</formula>
    </cfRule>
    <cfRule type="cellIs" dxfId="6816" priority="3173" operator="equal">
      <formula>"Mécanique (CAVC)"</formula>
    </cfRule>
    <cfRule type="cellIs" dxfId="6815" priority="3172" operator="equal">
      <formula>"Électrique"</formula>
    </cfRule>
    <cfRule type="cellIs" dxfId="6814" priority="3171" operator="equal">
      <formula>"Civil"</formula>
    </cfRule>
    <cfRule type="cellIs" dxfId="6813" priority="3170" operator="equal">
      <formula>"Consultants Spécialité"</formula>
    </cfRule>
    <cfRule type="cellIs" dxfId="6812" priority="3169" operator="equal">
      <formula>"Protection incendie"</formula>
    </cfRule>
    <cfRule type="cellIs" dxfId="6811" priority="3166" operator="equal">
      <formula>"Structure"</formula>
    </cfRule>
    <cfRule type="cellIs" dxfId="6810" priority="3178" operator="equal">
      <formula>100</formula>
    </cfRule>
    <cfRule type="cellIs" dxfId="6809" priority="3177" operator="equal">
      <formula>"Méchanique (CAVC)"</formula>
    </cfRule>
    <cfRule type="cellIs" dxfId="6808" priority="3176" operator="equal">
      <formula>"Électricité"</formula>
    </cfRule>
    <cfRule type="cellIs" dxfId="6807" priority="3175" operator="equal">
      <formula>"Architecture"</formula>
    </cfRule>
    <cfRule type="cellIs" dxfId="6806" priority="3167" operator="equal">
      <formula>"Protection Incendie"</formula>
    </cfRule>
  </conditionalFormatting>
  <conditionalFormatting sqref="M434:M452">
    <cfRule type="cellIs" dxfId="6805" priority="3152" operator="equal">
      <formula>"Protection incendie"</formula>
    </cfRule>
    <cfRule type="cellIs" dxfId="6804" priority="3151" operator="equal">
      <formula>"Plomberie"</formula>
    </cfRule>
    <cfRule type="cellIs" dxfId="6803" priority="3150" operator="equal">
      <formula>"Protection Incendie"</formula>
    </cfRule>
    <cfRule type="cellIs" dxfId="6802" priority="3149" operator="equal">
      <formula>"Structure"</formula>
    </cfRule>
    <cfRule type="cellIs" dxfId="6801" priority="3145" operator="equal">
      <formula>"Architecture, Plomberie"</formula>
    </cfRule>
    <cfRule type="cellIs" dxfId="6800" priority="3146" operator="equal">
      <formula>"Architecture, Électrique"</formula>
    </cfRule>
    <cfRule type="cellIs" dxfId="6799" priority="3147" operator="equal">
      <formula>"Architecture, Mécanique"</formula>
    </cfRule>
    <cfRule type="cellIs" dxfId="6798" priority="3148" operator="equal">
      <formula>"Architecture, Structure"</formula>
    </cfRule>
    <cfRule type="cellIs" dxfId="6797" priority="3159" operator="equal">
      <formula>"Électricité"</formula>
    </cfRule>
    <cfRule type="cellIs" dxfId="6796" priority="3161" operator="equal">
      <formula>100</formula>
    </cfRule>
    <cfRule type="cellIs" dxfId="6795" priority="3160" operator="equal">
      <formula>"Méchanique (CAVC)"</formula>
    </cfRule>
    <cfRule type="cellIs" dxfId="6794" priority="3158" operator="equal">
      <formula>"Architecture"</formula>
    </cfRule>
    <cfRule type="cellIs" dxfId="6793" priority="3157" operator="equal">
      <formula>"Intérieur"</formula>
    </cfRule>
    <cfRule type="cellIs" dxfId="6792" priority="3156" operator="equal">
      <formula>"Mécanique (CAVC)"</formula>
    </cfRule>
    <cfRule type="cellIs" dxfId="6791" priority="3155" operator="equal">
      <formula>"Électrique"</formula>
    </cfRule>
    <cfRule type="cellIs" dxfId="6790" priority="3154" operator="equal">
      <formula>"Civil"</formula>
    </cfRule>
    <cfRule type="cellIs" dxfId="6789" priority="3153" operator="equal">
      <formula>"Consultants Spécialité"</formula>
    </cfRule>
  </conditionalFormatting>
  <conditionalFormatting sqref="M455:M458">
    <cfRule type="cellIs" dxfId="6788" priority="2335" operator="equal">
      <formula>100</formula>
    </cfRule>
    <cfRule type="cellIs" dxfId="6787" priority="2334" operator="equal">
      <formula>"Méchanique (CAVC)"</formula>
    </cfRule>
    <cfRule type="cellIs" dxfId="6786" priority="2333" operator="equal">
      <formula>"Électricité"</formula>
    </cfRule>
    <cfRule type="cellIs" dxfId="6785" priority="2331" operator="equal">
      <formula>"Intérieur"</formula>
    </cfRule>
    <cfRule type="cellIs" dxfId="6784" priority="2327" operator="equal">
      <formula>"Consultants Spécialité"</formula>
    </cfRule>
    <cfRule type="cellIs" dxfId="6783" priority="2328" operator="equal">
      <formula>"Civil"</formula>
    </cfRule>
    <cfRule type="cellIs" dxfId="6782" priority="2329" operator="equal">
      <formula>"Électrique"</formula>
    </cfRule>
    <cfRule type="cellIs" dxfId="6781" priority="2330" operator="equal">
      <formula>"Mécanique (CAVC)"</formula>
    </cfRule>
    <cfRule type="cellIs" dxfId="6780" priority="2326" operator="equal">
      <formula>"Protection incendie"</formula>
    </cfRule>
    <cfRule type="cellIs" dxfId="6779" priority="2319" operator="equal">
      <formula>"Architecture, Plomberie"</formula>
    </cfRule>
    <cfRule type="cellIs" dxfId="6778" priority="2320" operator="equal">
      <formula>"Architecture, Électrique"</formula>
    </cfRule>
    <cfRule type="cellIs" dxfId="6777" priority="2321" operator="equal">
      <formula>"Architecture, Mécanique"</formula>
    </cfRule>
    <cfRule type="cellIs" dxfId="6776" priority="2322" operator="equal">
      <formula>"Architecture, Structure"</formula>
    </cfRule>
    <cfRule type="cellIs" dxfId="6775" priority="2323" operator="equal">
      <formula>"Structure"</formula>
    </cfRule>
    <cfRule type="cellIs" dxfId="6774" priority="2324" operator="equal">
      <formula>"Protection Incendie"</formula>
    </cfRule>
    <cfRule type="cellIs" dxfId="6773" priority="2325" operator="equal">
      <formula>"Plomberie"</formula>
    </cfRule>
    <cfRule type="cellIs" dxfId="6772" priority="2332" operator="equal">
      <formula>"Architecture"</formula>
    </cfRule>
  </conditionalFormatting>
  <conditionalFormatting sqref="M460:M467">
    <cfRule type="cellIs" dxfId="6771" priority="2315" operator="equal">
      <formula>"Architecture"</formula>
    </cfRule>
    <cfRule type="cellIs" dxfId="6770" priority="2303" operator="equal">
      <formula>"Architecture, Électrique"</formula>
    </cfRule>
    <cfRule type="cellIs" dxfId="6769" priority="2316" operator="equal">
      <formula>"Électricité"</formula>
    </cfRule>
    <cfRule type="cellIs" dxfId="6768" priority="2302" operator="equal">
      <formula>"Architecture, Plomberie"</formula>
    </cfRule>
    <cfRule type="cellIs" dxfId="6767" priority="2318" operator="equal">
      <formula>100</formula>
    </cfRule>
    <cfRule type="cellIs" dxfId="6766" priority="2314" operator="equal">
      <formula>"Intérieur"</formula>
    </cfRule>
    <cfRule type="cellIs" dxfId="6765" priority="2317" operator="equal">
      <formula>"Méchanique (CAVC)"</formula>
    </cfRule>
    <cfRule type="cellIs" dxfId="6764" priority="2305" operator="equal">
      <formula>"Architecture, Structure"</formula>
    </cfRule>
    <cfRule type="cellIs" dxfId="6763" priority="2306" operator="equal">
      <formula>"Structure"</formula>
    </cfRule>
    <cfRule type="cellIs" dxfId="6762" priority="2307" operator="equal">
      <formula>"Protection Incendie"</formula>
    </cfRule>
    <cfRule type="cellIs" dxfId="6761" priority="2308" operator="equal">
      <formula>"Plomberie"</formula>
    </cfRule>
    <cfRule type="cellIs" dxfId="6760" priority="2309" operator="equal">
      <formula>"Protection incendie"</formula>
    </cfRule>
    <cfRule type="cellIs" dxfId="6759" priority="2310" operator="equal">
      <formula>"Consultants Spécialité"</formula>
    </cfRule>
    <cfRule type="cellIs" dxfId="6758" priority="2311" operator="equal">
      <formula>"Civil"</formula>
    </cfRule>
    <cfRule type="cellIs" dxfId="6757" priority="2304" operator="equal">
      <formula>"Architecture, Mécanique"</formula>
    </cfRule>
    <cfRule type="cellIs" dxfId="6756" priority="2312" operator="equal">
      <formula>"Électrique"</formula>
    </cfRule>
    <cfRule type="cellIs" dxfId="6755" priority="2313" operator="equal">
      <formula>"Mécanique (CAVC)"</formula>
    </cfRule>
  </conditionalFormatting>
  <conditionalFormatting sqref="M469:M480">
    <cfRule type="cellIs" dxfId="6754" priority="2886" operator="equal">
      <formula>"Architecture"</formula>
    </cfRule>
    <cfRule type="cellIs" dxfId="6753" priority="2874" operator="equal">
      <formula>"Architecture, Électrique"</formula>
    </cfRule>
    <cfRule type="cellIs" dxfId="6752" priority="2875" operator="equal">
      <formula>"Architecture, Mécanique"</formula>
    </cfRule>
    <cfRule type="cellIs" dxfId="6751" priority="2876" operator="equal">
      <formula>"Architecture, Structure"</formula>
    </cfRule>
    <cfRule type="cellIs" dxfId="6750" priority="2877" operator="equal">
      <formula>"Structure"</formula>
    </cfRule>
    <cfRule type="cellIs" dxfId="6749" priority="2878" operator="equal">
      <formula>"Protection Incendie"</formula>
    </cfRule>
    <cfRule type="cellIs" dxfId="6748" priority="2879" operator="equal">
      <formula>"Plomberie"</formula>
    </cfRule>
    <cfRule type="cellIs" dxfId="6747" priority="2880" operator="equal">
      <formula>"Protection incendie"</formula>
    </cfRule>
    <cfRule type="cellIs" dxfId="6746" priority="2882" operator="equal">
      <formula>"Civil"</formula>
    </cfRule>
    <cfRule type="cellIs" dxfId="6745" priority="2881" operator="equal">
      <formula>"Consultants Spécialité"</formula>
    </cfRule>
    <cfRule type="cellIs" dxfId="6744" priority="2883" operator="equal">
      <formula>"Électrique"</formula>
    </cfRule>
    <cfRule type="cellIs" dxfId="6743" priority="2884" operator="equal">
      <formula>"Mécanique (CAVC)"</formula>
    </cfRule>
    <cfRule type="cellIs" dxfId="6742" priority="2885" operator="equal">
      <formula>"Intérieur"</formula>
    </cfRule>
    <cfRule type="cellIs" dxfId="6741" priority="2887" operator="equal">
      <formula>"Électricité"</formula>
    </cfRule>
    <cfRule type="cellIs" dxfId="6740" priority="2888" operator="equal">
      <formula>"Méchanique (CAVC)"</formula>
    </cfRule>
    <cfRule type="cellIs" dxfId="6739" priority="2889" operator="equal">
      <formula>100</formula>
    </cfRule>
    <cfRule type="cellIs" dxfId="6738" priority="2873" operator="equal">
      <formula>"Architecture, Plomberie"</formula>
    </cfRule>
  </conditionalFormatting>
  <conditionalFormatting sqref="M482:M484">
    <cfRule type="cellIs" dxfId="6737" priority="2849" operator="equal">
      <formula>"Électrique"</formula>
    </cfRule>
    <cfRule type="cellIs" dxfId="6736" priority="2851" operator="equal">
      <formula>"Intérieur"</formula>
    </cfRule>
    <cfRule type="cellIs" dxfId="6735" priority="2852" operator="equal">
      <formula>"Architecture"</formula>
    </cfRule>
    <cfRule type="cellIs" dxfId="6734" priority="2853" operator="equal">
      <formula>"Électricité"</formula>
    </cfRule>
    <cfRule type="cellIs" dxfId="6733" priority="2854" operator="equal">
      <formula>"Méchanique (CAVC)"</formula>
    </cfRule>
    <cfRule type="cellIs" dxfId="6732" priority="2839" operator="equal">
      <formula>"Architecture, Plomberie"</formula>
    </cfRule>
    <cfRule type="cellIs" dxfId="6731" priority="2855" operator="equal">
      <formula>100</formula>
    </cfRule>
    <cfRule type="cellIs" dxfId="6730" priority="2840" operator="equal">
      <formula>"Architecture, Électrique"</formula>
    </cfRule>
    <cfRule type="cellIs" dxfId="6729" priority="2841" operator="equal">
      <formula>"Architecture, Mécanique"</formula>
    </cfRule>
    <cfRule type="cellIs" dxfId="6728" priority="2842" operator="equal">
      <formula>"Architecture, Structure"</formula>
    </cfRule>
    <cfRule type="cellIs" dxfId="6727" priority="2843" operator="equal">
      <formula>"Structure"</formula>
    </cfRule>
    <cfRule type="cellIs" dxfId="6726" priority="2844" operator="equal">
      <formula>"Protection Incendie"</formula>
    </cfRule>
    <cfRule type="cellIs" dxfId="6725" priority="2846" operator="equal">
      <formula>"Protection incendie"</formula>
    </cfRule>
    <cfRule type="cellIs" dxfId="6724" priority="2847" operator="equal">
      <formula>"Consultants Spécialité"</formula>
    </cfRule>
    <cfRule type="cellIs" dxfId="6723" priority="2845" operator="equal">
      <formula>"Plomberie"</formula>
    </cfRule>
    <cfRule type="cellIs" dxfId="6722" priority="2848" operator="equal">
      <formula>"Civil"</formula>
    </cfRule>
    <cfRule type="cellIs" dxfId="6721" priority="2850" operator="equal">
      <formula>"Mécanique (CAVC)"</formula>
    </cfRule>
  </conditionalFormatting>
  <conditionalFormatting sqref="M486:M492">
    <cfRule type="cellIs" dxfId="6720" priority="2859" operator="equal">
      <formula>"Architecture, Structure"</formula>
    </cfRule>
    <cfRule type="cellIs" dxfId="6719" priority="2860" operator="equal">
      <formula>"Structure"</formula>
    </cfRule>
    <cfRule type="cellIs" dxfId="6718" priority="2861" operator="equal">
      <formula>"Protection Incendie"</formula>
    </cfRule>
    <cfRule type="cellIs" dxfId="6717" priority="2863" operator="equal">
      <formula>"Protection incendie"</formula>
    </cfRule>
    <cfRule type="cellIs" dxfId="6716" priority="2864" operator="equal">
      <formula>"Consultants Spécialité"</formula>
    </cfRule>
    <cfRule type="cellIs" dxfId="6715" priority="2865" operator="equal">
      <formula>"Civil"</formula>
    </cfRule>
    <cfRule type="cellIs" dxfId="6714" priority="2866" operator="equal">
      <formula>"Électrique"</formula>
    </cfRule>
    <cfRule type="cellIs" dxfId="6713" priority="2867" operator="equal">
      <formula>"Mécanique (CAVC)"</formula>
    </cfRule>
    <cfRule type="cellIs" dxfId="6712" priority="2862" operator="equal">
      <formula>"Plomberie"</formula>
    </cfRule>
    <cfRule type="cellIs" dxfId="6711" priority="2869" operator="equal">
      <formula>"Architecture"</formula>
    </cfRule>
    <cfRule type="cellIs" dxfId="6710" priority="2870" operator="equal">
      <formula>"Électricité"</formula>
    </cfRule>
    <cfRule type="cellIs" dxfId="6709" priority="2871" operator="equal">
      <formula>"Méchanique (CAVC)"</formula>
    </cfRule>
    <cfRule type="cellIs" dxfId="6708" priority="2872" operator="equal">
      <formula>100</formula>
    </cfRule>
    <cfRule type="cellIs" dxfId="6707" priority="2868" operator="equal">
      <formula>"Intérieur"</formula>
    </cfRule>
    <cfRule type="cellIs" dxfId="6706" priority="2856" operator="equal">
      <formula>"Architecture, Plomberie"</formula>
    </cfRule>
    <cfRule type="cellIs" dxfId="6705" priority="2857" operator="equal">
      <formula>"Architecture, Électrique"</formula>
    </cfRule>
    <cfRule type="cellIs" dxfId="6704" priority="2858" operator="equal">
      <formula>"Architecture, Mécanique"</formula>
    </cfRule>
  </conditionalFormatting>
  <conditionalFormatting sqref="M494:M501">
    <cfRule type="cellIs" dxfId="6703" priority="2299" operator="equal">
      <formula>"Électricité"</formula>
    </cfRule>
    <cfRule type="cellIs" dxfId="6702" priority="2291" operator="equal">
      <formula>"Plomberie"</formula>
    </cfRule>
    <cfRule type="cellIs" dxfId="6701" priority="2298" operator="equal">
      <formula>"Architecture"</formula>
    </cfRule>
    <cfRule type="cellIs" dxfId="6700" priority="2296" operator="equal">
      <formula>"Mécanique (CAVC)"</formula>
    </cfRule>
    <cfRule type="cellIs" dxfId="6699" priority="2295" operator="equal">
      <formula>"Électrique"</formula>
    </cfRule>
    <cfRule type="cellIs" dxfId="6698" priority="2294" operator="equal">
      <formula>"Civil"</formula>
    </cfRule>
    <cfRule type="cellIs" dxfId="6697" priority="2293" operator="equal">
      <formula>"Consultants Spécialité"</formula>
    </cfRule>
    <cfRule type="cellIs" dxfId="6696" priority="2292" operator="equal">
      <formula>"Protection incendie"</formula>
    </cfRule>
    <cfRule type="cellIs" dxfId="6695" priority="2290" operator="equal">
      <formula>"Protection Incendie"</formula>
    </cfRule>
    <cfRule type="cellIs" dxfId="6694" priority="2301" operator="equal">
      <formula>100</formula>
    </cfRule>
    <cfRule type="cellIs" dxfId="6693" priority="2285" operator="equal">
      <formula>"Architecture, Plomberie"</formula>
    </cfRule>
    <cfRule type="cellIs" dxfId="6692" priority="2289" operator="equal">
      <formula>"Structure"</formula>
    </cfRule>
    <cfRule type="cellIs" dxfId="6691" priority="2288" operator="equal">
      <formula>"Architecture, Structure"</formula>
    </cfRule>
    <cfRule type="cellIs" dxfId="6690" priority="2287" operator="equal">
      <formula>"Architecture, Mécanique"</formula>
    </cfRule>
    <cfRule type="cellIs" dxfId="6689" priority="2286" operator="equal">
      <formula>"Architecture, Électrique"</formula>
    </cfRule>
    <cfRule type="cellIs" dxfId="6688" priority="2300" operator="equal">
      <formula>"Méchanique (CAVC)"</formula>
    </cfRule>
    <cfRule type="cellIs" dxfId="6687" priority="2297" operator="equal">
      <formula>"Intérieur"</formula>
    </cfRule>
  </conditionalFormatting>
  <conditionalFormatting sqref="M503:M508">
    <cfRule type="cellIs" dxfId="6686" priority="2276" operator="equal">
      <formula>"Consultants Spécialité"</formula>
    </cfRule>
    <cfRule type="cellIs" dxfId="6685" priority="2275" operator="equal">
      <formula>"Protection incendie"</formula>
    </cfRule>
    <cfRule type="cellIs" dxfId="6684" priority="2274" operator="equal">
      <formula>"Plomberie"</formula>
    </cfRule>
    <cfRule type="cellIs" dxfId="6683" priority="2273" operator="equal">
      <formula>"Protection Incendie"</formula>
    </cfRule>
    <cfRule type="cellIs" dxfId="6682" priority="2272" operator="equal">
      <formula>"Structure"</formula>
    </cfRule>
    <cfRule type="cellIs" dxfId="6681" priority="2271" operator="equal">
      <formula>"Architecture, Structure"</formula>
    </cfRule>
    <cfRule type="cellIs" dxfId="6680" priority="2270" operator="equal">
      <formula>"Architecture, Mécanique"</formula>
    </cfRule>
    <cfRule type="cellIs" dxfId="6679" priority="2269" operator="equal">
      <formula>"Architecture, Électrique"</formula>
    </cfRule>
    <cfRule type="cellIs" dxfId="6678" priority="2268" operator="equal">
      <formula>"Architecture, Plomberie"</formula>
    </cfRule>
    <cfRule type="cellIs" dxfId="6677" priority="2284" operator="equal">
      <formula>100</formula>
    </cfRule>
    <cfRule type="cellIs" dxfId="6676" priority="2283" operator="equal">
      <formula>"Méchanique (CAVC)"</formula>
    </cfRule>
    <cfRule type="cellIs" dxfId="6675" priority="2282" operator="equal">
      <formula>"Électricité"</formula>
    </cfRule>
    <cfRule type="cellIs" dxfId="6674" priority="2281" operator="equal">
      <formula>"Architecture"</formula>
    </cfRule>
    <cfRule type="cellIs" dxfId="6673" priority="2280" operator="equal">
      <formula>"Intérieur"</formula>
    </cfRule>
    <cfRule type="cellIs" dxfId="6672" priority="2279" operator="equal">
      <formula>"Mécanique (CAVC)"</formula>
    </cfRule>
    <cfRule type="cellIs" dxfId="6671" priority="2278" operator="equal">
      <formula>"Électrique"</formula>
    </cfRule>
    <cfRule type="cellIs" dxfId="6670" priority="2277" operator="equal">
      <formula>"Civil"</formula>
    </cfRule>
  </conditionalFormatting>
  <conditionalFormatting sqref="M510:M519">
    <cfRule type="cellIs" dxfId="6669" priority="2833" operator="equal">
      <formula>"Mécanique (CAVC)"</formula>
    </cfRule>
    <cfRule type="cellIs" dxfId="6668" priority="2828" operator="equal">
      <formula>"Plomberie"</formula>
    </cfRule>
    <cfRule type="cellIs" dxfId="6667" priority="2824" operator="equal">
      <formula>"Architecture, Mécanique"</formula>
    </cfRule>
    <cfRule type="cellIs" dxfId="6666" priority="2823" operator="equal">
      <formula>"Architecture, Électrique"</formula>
    </cfRule>
    <cfRule type="cellIs" dxfId="6665" priority="2830" operator="equal">
      <formula>"Consultants Spécialité"</formula>
    </cfRule>
    <cfRule type="cellIs" dxfId="6664" priority="2831" operator="equal">
      <formula>"Civil"</formula>
    </cfRule>
    <cfRule type="cellIs" dxfId="6663" priority="2835" operator="equal">
      <formula>"Architecture"</formula>
    </cfRule>
    <cfRule type="cellIs" dxfId="6662" priority="2832" operator="equal">
      <formula>"Électrique"</formula>
    </cfRule>
    <cfRule type="cellIs" dxfId="6661" priority="2829" operator="equal">
      <formula>"Protection incendie"</formula>
    </cfRule>
    <cfRule type="cellIs" dxfId="6660" priority="2822" operator="equal">
      <formula>"Architecture, Plomberie"</formula>
    </cfRule>
    <cfRule type="cellIs" dxfId="6659" priority="2834" operator="equal">
      <formula>"Intérieur"</formula>
    </cfRule>
    <cfRule type="cellIs" dxfId="6658" priority="2836" operator="equal">
      <formula>"Électricité"</formula>
    </cfRule>
    <cfRule type="cellIs" dxfId="6657" priority="2837" operator="equal">
      <formula>"Méchanique (CAVC)"</formula>
    </cfRule>
    <cfRule type="cellIs" dxfId="6656" priority="2838" operator="equal">
      <formula>100</formula>
    </cfRule>
    <cfRule type="cellIs" dxfId="6655" priority="2826" operator="equal">
      <formula>"Structure"</formula>
    </cfRule>
    <cfRule type="cellIs" dxfId="6654" priority="2825" operator="equal">
      <formula>"Architecture, Structure"</formula>
    </cfRule>
    <cfRule type="cellIs" dxfId="6653" priority="2827" operator="equal">
      <formula>"Protection Incendie"</formula>
    </cfRule>
  </conditionalFormatting>
  <conditionalFormatting sqref="M520">
    <cfRule type="cellIs" dxfId="6652" priority="2803" operator="equal">
      <formula>"CC"</formula>
    </cfRule>
  </conditionalFormatting>
  <conditionalFormatting sqref="M521:M528">
    <cfRule type="cellIs" dxfId="6651" priority="2813" operator="equal">
      <formula>"Consultants Spécialité"</formula>
    </cfRule>
    <cfRule type="cellIs" dxfId="6650" priority="2812" operator="equal">
      <formula>"Protection incendie"</formula>
    </cfRule>
    <cfRule type="cellIs" dxfId="6649" priority="2815" operator="equal">
      <formula>"Électrique"</formula>
    </cfRule>
    <cfRule type="cellIs" dxfId="6648" priority="2817" operator="equal">
      <formula>"Intérieur"</formula>
    </cfRule>
    <cfRule type="cellIs" dxfId="6647" priority="2818" operator="equal">
      <formula>"Architecture"</formula>
    </cfRule>
    <cfRule type="cellIs" dxfId="6646" priority="2819" operator="equal">
      <formula>"Électricité"</formula>
    </cfRule>
    <cfRule type="cellIs" dxfId="6645" priority="2816" operator="equal">
      <formula>"Mécanique (CAVC)"</formula>
    </cfRule>
    <cfRule type="cellIs" dxfId="6644" priority="2811" operator="equal">
      <formula>"Plomberie"</formula>
    </cfRule>
    <cfRule type="cellIs" dxfId="6643" priority="2810" operator="equal">
      <formula>"Protection Incendie"</formula>
    </cfRule>
    <cfRule type="cellIs" dxfId="6642" priority="2809" operator="equal">
      <formula>"Structure"</formula>
    </cfRule>
    <cfRule type="cellIs" dxfId="6641" priority="2808" operator="equal">
      <formula>"Architecture, Structure"</formula>
    </cfRule>
    <cfRule type="cellIs" dxfId="6640" priority="2807" operator="equal">
      <formula>"Architecture, Mécanique"</formula>
    </cfRule>
    <cfRule type="cellIs" dxfId="6639" priority="2806" operator="equal">
      <formula>"Architecture, Électrique"</formula>
    </cfRule>
    <cfRule type="cellIs" dxfId="6638" priority="2805" operator="equal">
      <formula>"Architecture, Plomberie"</formula>
    </cfRule>
    <cfRule type="cellIs" dxfId="6637" priority="2820" operator="equal">
      <formula>"Méchanique (CAVC)"</formula>
    </cfRule>
    <cfRule type="cellIs" dxfId="6636" priority="2821" operator="equal">
      <formula>100</formula>
    </cfRule>
    <cfRule type="cellIs" dxfId="6635" priority="2814" operator="equal">
      <formula>"Civil"</formula>
    </cfRule>
  </conditionalFormatting>
  <conditionalFormatting sqref="M530:M538">
    <cfRule type="cellIs" dxfId="6634" priority="2676" operator="equal">
      <formula>"Architecture, Plomberie"</formula>
    </cfRule>
    <cfRule type="cellIs" dxfId="6633" priority="2690" operator="equal">
      <formula>"Électricité"</formula>
    </cfRule>
    <cfRule type="cellIs" dxfId="6632" priority="2678" operator="equal">
      <formula>"Architecture, Mécanique"</formula>
    </cfRule>
    <cfRule type="cellIs" dxfId="6631" priority="2679" operator="equal">
      <formula>"Architecture, Structure"</formula>
    </cfRule>
    <cfRule type="cellIs" dxfId="6630" priority="2680" operator="equal">
      <formula>"Structure"</formula>
    </cfRule>
    <cfRule type="cellIs" dxfId="6629" priority="2681" operator="equal">
      <formula>"Protection Incendie"</formula>
    </cfRule>
    <cfRule type="cellIs" dxfId="6628" priority="2682" operator="equal">
      <formula>"Plomberie"</formula>
    </cfRule>
    <cfRule type="cellIs" dxfId="6627" priority="2688" operator="equal">
      <formula>"Intérieur"</formula>
    </cfRule>
    <cfRule type="cellIs" dxfId="6626" priority="2689" operator="equal">
      <formula>"Architecture"</formula>
    </cfRule>
    <cfRule type="cellIs" dxfId="6625" priority="2691" operator="equal">
      <formula>"Méchanique (CAVC)"</formula>
    </cfRule>
    <cfRule type="cellIs" dxfId="6624" priority="2685" operator="equal">
      <formula>"Civil"</formula>
    </cfRule>
    <cfRule type="cellIs" dxfId="6623" priority="2687" operator="equal">
      <formula>"Mécanique (CAVC)"</formula>
    </cfRule>
    <cfRule type="cellIs" dxfId="6622" priority="2686" operator="equal">
      <formula>"Électrique"</formula>
    </cfRule>
    <cfRule type="cellIs" dxfId="6621" priority="2684" operator="equal">
      <formula>"Consultants Spécialité"</formula>
    </cfRule>
    <cfRule type="cellIs" dxfId="6620" priority="2683" operator="equal">
      <formula>"Protection incendie"</formula>
    </cfRule>
    <cfRule type="cellIs" dxfId="6619" priority="2677" operator="equal">
      <formula>"Architecture, Électrique"</formula>
    </cfRule>
    <cfRule type="cellIs" dxfId="6618" priority="2692" operator="equal">
      <formula>100</formula>
    </cfRule>
  </conditionalFormatting>
  <conditionalFormatting sqref="M540:M546">
    <cfRule type="cellIs" dxfId="6617" priority="2703" operator="equal">
      <formula>"Électrique"</formula>
    </cfRule>
    <cfRule type="cellIs" dxfId="6616" priority="2704" operator="equal">
      <formula>"Mécanique (CAVC)"</formula>
    </cfRule>
    <cfRule type="cellIs" dxfId="6615" priority="2705" operator="equal">
      <formula>"Intérieur"</formula>
    </cfRule>
    <cfRule type="cellIs" dxfId="6614" priority="2707" operator="equal">
      <formula>"Électricité"</formula>
    </cfRule>
    <cfRule type="cellIs" dxfId="6613" priority="2708" operator="equal">
      <formula>"Méchanique (CAVC)"</formula>
    </cfRule>
    <cfRule type="cellIs" dxfId="6612" priority="2709" operator="equal">
      <formula>100</formula>
    </cfRule>
    <cfRule type="cellIs" dxfId="6611" priority="2702" operator="equal">
      <formula>"Civil"</formula>
    </cfRule>
    <cfRule type="cellIs" dxfId="6610" priority="2700" operator="equal">
      <formula>"Protection incendie"</formula>
    </cfRule>
    <cfRule type="cellIs" dxfId="6609" priority="2699" operator="equal">
      <formula>"Plomberie"</formula>
    </cfRule>
    <cfRule type="cellIs" dxfId="6608" priority="2698" operator="equal">
      <formula>"Protection Incendie"</formula>
    </cfRule>
    <cfRule type="cellIs" dxfId="6607" priority="2697" operator="equal">
      <formula>"Structure"</formula>
    </cfRule>
    <cfRule type="cellIs" dxfId="6606" priority="2696" operator="equal">
      <formula>"Architecture, Structure"</formula>
    </cfRule>
    <cfRule type="cellIs" dxfId="6605" priority="2695" operator="equal">
      <formula>"Architecture, Mécanique"</formula>
    </cfRule>
    <cfRule type="cellIs" dxfId="6604" priority="2694" operator="equal">
      <formula>"Architecture, Électrique"</formula>
    </cfRule>
    <cfRule type="cellIs" dxfId="6603" priority="2693" operator="equal">
      <formula>"Architecture, Plomberie"</formula>
    </cfRule>
    <cfRule type="cellIs" dxfId="6602" priority="2706" operator="equal">
      <formula>"Architecture"</formula>
    </cfRule>
    <cfRule type="cellIs" dxfId="6601" priority="2701" operator="equal">
      <formula>"Consultants Spécialité"</formula>
    </cfRule>
  </conditionalFormatting>
  <conditionalFormatting sqref="M548:M555">
    <cfRule type="cellIs" dxfId="6600" priority="3134" operator="equal">
      <formula>"Plomberie"</formula>
    </cfRule>
    <cfRule type="cellIs" dxfId="6599" priority="3133" operator="equal">
      <formula>"Protection Incendie"</formula>
    </cfRule>
    <cfRule type="cellIs" dxfId="6598" priority="3132" operator="equal">
      <formula>"Structure"</formula>
    </cfRule>
    <cfRule type="cellIs" dxfId="6597" priority="3131" operator="equal">
      <formula>"Architecture, Structure"</formula>
    </cfRule>
    <cfRule type="cellIs" dxfId="6596" priority="3130" operator="equal">
      <formula>"Architecture, Mécanique"</formula>
    </cfRule>
    <cfRule type="cellIs" dxfId="6595" priority="3129" operator="equal">
      <formula>"Architecture, Électrique"</formula>
    </cfRule>
    <cfRule type="cellIs" dxfId="6594" priority="3135" operator="equal">
      <formula>"Protection incendie"</formula>
    </cfRule>
    <cfRule type="cellIs" dxfId="6593" priority="3138" operator="equal">
      <formula>"Électrique"</formula>
    </cfRule>
    <cfRule type="cellIs" dxfId="6592" priority="3137" operator="equal">
      <formula>"Civil"</formula>
    </cfRule>
    <cfRule type="cellIs" dxfId="6591" priority="3128" operator="equal">
      <formula>"Architecture, Plomberie"</formula>
    </cfRule>
    <cfRule type="cellIs" dxfId="6590" priority="3144" operator="equal">
      <formula>100</formula>
    </cfRule>
    <cfRule type="cellIs" dxfId="6589" priority="3143" operator="equal">
      <formula>"Méchanique (CAVC)"</formula>
    </cfRule>
    <cfRule type="cellIs" dxfId="6588" priority="3142" operator="equal">
      <formula>"Électricité"</formula>
    </cfRule>
    <cfRule type="cellIs" dxfId="6587" priority="3141" operator="equal">
      <formula>"Architecture"</formula>
    </cfRule>
    <cfRule type="cellIs" dxfId="6586" priority="3140" operator="equal">
      <formula>"Intérieur"</formula>
    </cfRule>
    <cfRule type="cellIs" dxfId="6585" priority="3139" operator="equal">
      <formula>"Mécanique (CAVC)"</formula>
    </cfRule>
    <cfRule type="cellIs" dxfId="6584" priority="3136" operator="equal">
      <formula>"Consultants Spécialité"</formula>
    </cfRule>
  </conditionalFormatting>
  <conditionalFormatting sqref="M557:M563">
    <cfRule type="cellIs" dxfId="6583" priority="3127" operator="equal">
      <formula>100</formula>
    </cfRule>
    <cfRule type="cellIs" dxfId="6582" priority="3126" operator="equal">
      <formula>"Méchanique (CAVC)"</formula>
    </cfRule>
    <cfRule type="cellIs" dxfId="6581" priority="3125" operator="equal">
      <formula>"Électricité"</formula>
    </cfRule>
    <cfRule type="cellIs" dxfId="6580" priority="3124" operator="equal">
      <formula>"Architecture"</formula>
    </cfRule>
    <cfRule type="cellIs" dxfId="6579" priority="3123" operator="equal">
      <formula>"Intérieur"</formula>
    </cfRule>
    <cfRule type="cellIs" dxfId="6578" priority="3122" operator="equal">
      <formula>"Mécanique (CAVC)"</formula>
    </cfRule>
    <cfRule type="cellIs" dxfId="6577" priority="3121" operator="equal">
      <formula>"Électrique"</formula>
    </cfRule>
    <cfRule type="cellIs" dxfId="6576" priority="3120" operator="equal">
      <formula>"Civil"</formula>
    </cfRule>
    <cfRule type="cellIs" dxfId="6575" priority="3119" operator="equal">
      <formula>"Consultants Spécialité"</formula>
    </cfRule>
    <cfRule type="cellIs" dxfId="6574" priority="3118" operator="equal">
      <formula>"Protection incendie"</formula>
    </cfRule>
    <cfRule type="cellIs" dxfId="6573" priority="3117" operator="equal">
      <formula>"Plomberie"</formula>
    </cfRule>
    <cfRule type="cellIs" dxfId="6572" priority="3114" operator="equal">
      <formula>"Architecture, Structure"</formula>
    </cfRule>
    <cfRule type="cellIs" dxfId="6571" priority="3113" operator="equal">
      <formula>"Architecture, Mécanique"</formula>
    </cfRule>
    <cfRule type="cellIs" dxfId="6570" priority="3112" operator="equal">
      <formula>"Architecture, Électrique"</formula>
    </cfRule>
    <cfRule type="cellIs" dxfId="6569" priority="3115" operator="equal">
      <formula>"Structure"</formula>
    </cfRule>
    <cfRule type="cellIs" dxfId="6568" priority="3111" operator="equal">
      <formula>"Architecture, Plomberie"</formula>
    </cfRule>
    <cfRule type="cellIs" dxfId="6567" priority="3116" operator="equal">
      <formula>"Protection Incendie"</formula>
    </cfRule>
  </conditionalFormatting>
  <conditionalFormatting sqref="M565:M571">
    <cfRule type="cellIs" dxfId="6566" priority="3102" operator="equal">
      <formula>"Consultants Spécialité"</formula>
    </cfRule>
    <cfRule type="cellIs" dxfId="6565" priority="3100" operator="equal">
      <formula>"Plomberie"</formula>
    </cfRule>
    <cfRule type="cellIs" dxfId="6564" priority="3104" operator="equal">
      <formula>"Électrique"</formula>
    </cfRule>
    <cfRule type="cellIs" dxfId="6563" priority="3105" operator="equal">
      <formula>"Mécanique (CAVC)"</formula>
    </cfRule>
    <cfRule type="cellIs" dxfId="6562" priority="3106" operator="equal">
      <formula>"Intérieur"</formula>
    </cfRule>
    <cfRule type="cellIs" dxfId="6561" priority="3107" operator="equal">
      <formula>"Architecture"</formula>
    </cfRule>
    <cfRule type="cellIs" dxfId="6560" priority="3108" operator="equal">
      <formula>"Électricité"</formula>
    </cfRule>
    <cfRule type="cellIs" dxfId="6559" priority="3109" operator="equal">
      <formula>"Méchanique (CAVC)"</formula>
    </cfRule>
    <cfRule type="cellIs" dxfId="6558" priority="3110" operator="equal">
      <formula>100</formula>
    </cfRule>
    <cfRule type="cellIs" dxfId="6557" priority="3103" operator="equal">
      <formula>"Civil"</formula>
    </cfRule>
    <cfRule type="cellIs" dxfId="6556" priority="3099" operator="equal">
      <formula>"Protection Incendie"</formula>
    </cfRule>
    <cfRule type="cellIs" dxfId="6555" priority="3101" operator="equal">
      <formula>"Protection incendie"</formula>
    </cfRule>
    <cfRule type="cellIs" dxfId="6554" priority="3098" operator="equal">
      <formula>"Structure"</formula>
    </cfRule>
    <cfRule type="cellIs" dxfId="6553" priority="3094" operator="equal">
      <formula>"Architecture, Plomberie"</formula>
    </cfRule>
    <cfRule type="cellIs" dxfId="6552" priority="3095" operator="equal">
      <formula>"Architecture, Électrique"</formula>
    </cfRule>
    <cfRule type="cellIs" dxfId="6551" priority="3096" operator="equal">
      <formula>"Architecture, Mécanique"</formula>
    </cfRule>
    <cfRule type="cellIs" dxfId="6550" priority="3097" operator="equal">
      <formula>"Architecture, Structure"</formula>
    </cfRule>
  </conditionalFormatting>
  <conditionalFormatting sqref="M573:M582">
    <cfRule type="cellIs" dxfId="6549" priority="3088" operator="equal">
      <formula>"Mécanique (CAVC)"</formula>
    </cfRule>
    <cfRule type="cellIs" dxfId="6548" priority="3085" operator="equal">
      <formula>"Consultants Spécialité"</formula>
    </cfRule>
    <cfRule type="cellIs" dxfId="6547" priority="3084" operator="equal">
      <formula>"Protection incendie"</formula>
    </cfRule>
    <cfRule type="cellIs" dxfId="6546" priority="3083" operator="equal">
      <formula>"Plomberie"</formula>
    </cfRule>
    <cfRule type="cellIs" dxfId="6545" priority="3082" operator="equal">
      <formula>"Protection Incendie"</formula>
    </cfRule>
    <cfRule type="cellIs" dxfId="6544" priority="3081" operator="equal">
      <formula>"Structure"</formula>
    </cfRule>
    <cfRule type="cellIs" dxfId="6543" priority="3080" operator="equal">
      <formula>"Architecture, Structure"</formula>
    </cfRule>
    <cfRule type="cellIs" dxfId="6542" priority="3079" operator="equal">
      <formula>"Architecture, Mécanique"</formula>
    </cfRule>
    <cfRule type="cellIs" dxfId="6541" priority="3078" operator="equal">
      <formula>"Architecture, Électrique"</formula>
    </cfRule>
    <cfRule type="cellIs" dxfId="6540" priority="3077" operator="equal">
      <formula>"Architecture, Plomberie"</formula>
    </cfRule>
    <cfRule type="cellIs" dxfId="6539" priority="3086" operator="equal">
      <formula>"Civil"</formula>
    </cfRule>
    <cfRule type="cellIs" dxfId="6538" priority="3087" operator="equal">
      <formula>"Électrique"</formula>
    </cfRule>
    <cfRule type="cellIs" dxfId="6537" priority="3089" operator="equal">
      <formula>"Intérieur"</formula>
    </cfRule>
    <cfRule type="cellIs" dxfId="6536" priority="3090" operator="equal">
      <formula>"Architecture"</formula>
    </cfRule>
    <cfRule type="cellIs" dxfId="6535" priority="3091" operator="equal">
      <formula>"Électricité"</formula>
    </cfRule>
    <cfRule type="cellIs" dxfId="6534" priority="3092" operator="equal">
      <formula>"Méchanique (CAVC)"</formula>
    </cfRule>
    <cfRule type="cellIs" dxfId="6533" priority="3093" operator="equal">
      <formula>100</formula>
    </cfRule>
  </conditionalFormatting>
  <conditionalFormatting sqref="M584:M590">
    <cfRule type="cellIs" dxfId="6532" priority="3067" operator="equal">
      <formula>"Protection incendie"</formula>
    </cfRule>
    <cfRule type="cellIs" dxfId="6531" priority="3060" operator="equal">
      <formula>"Architecture, Plomberie"</formula>
    </cfRule>
    <cfRule type="cellIs" dxfId="6530" priority="3061" operator="equal">
      <formula>"Architecture, Électrique"</formula>
    </cfRule>
    <cfRule type="cellIs" dxfId="6529" priority="3072" operator="equal">
      <formula>"Intérieur"</formula>
    </cfRule>
    <cfRule type="cellIs" dxfId="6528" priority="3063" operator="equal">
      <formula>"Architecture, Structure"</formula>
    </cfRule>
    <cfRule type="cellIs" dxfId="6527" priority="3071" operator="equal">
      <formula>"Mécanique (CAVC)"</formula>
    </cfRule>
    <cfRule type="cellIs" dxfId="6526" priority="3070" operator="equal">
      <formula>"Électrique"</formula>
    </cfRule>
    <cfRule type="cellIs" dxfId="6525" priority="3069" operator="equal">
      <formula>"Civil"</formula>
    </cfRule>
    <cfRule type="cellIs" dxfId="6524" priority="3068" operator="equal">
      <formula>"Consultants Spécialité"</formula>
    </cfRule>
    <cfRule type="cellIs" dxfId="6523" priority="3062" operator="equal">
      <formula>"Architecture, Mécanique"</formula>
    </cfRule>
    <cfRule type="cellIs" dxfId="6522" priority="3076" operator="equal">
      <formula>100</formula>
    </cfRule>
    <cfRule type="cellIs" dxfId="6521" priority="3075" operator="equal">
      <formula>"Méchanique (CAVC)"</formula>
    </cfRule>
    <cfRule type="cellIs" dxfId="6520" priority="3074" operator="equal">
      <formula>"Électricité"</formula>
    </cfRule>
    <cfRule type="cellIs" dxfId="6519" priority="3064" operator="equal">
      <formula>"Structure"</formula>
    </cfRule>
    <cfRule type="cellIs" dxfId="6518" priority="3066" operator="equal">
      <formula>"Plomberie"</formula>
    </cfRule>
    <cfRule type="cellIs" dxfId="6517" priority="3065" operator="equal">
      <formula>"Protection Incendie"</formula>
    </cfRule>
    <cfRule type="cellIs" dxfId="6516" priority="3073" operator="equal">
      <formula>"Architecture"</formula>
    </cfRule>
  </conditionalFormatting>
  <conditionalFormatting sqref="M592:M601">
    <cfRule type="cellIs" dxfId="6515" priority="3048" operator="equal">
      <formula>"Protection Incendie"</formula>
    </cfRule>
    <cfRule type="cellIs" dxfId="6514" priority="3050" operator="equal">
      <formula>"Protection incendie"</formula>
    </cfRule>
    <cfRule type="cellIs" dxfId="6513" priority="3051" operator="equal">
      <formula>"Consultants Spécialité"</formula>
    </cfRule>
    <cfRule type="cellIs" dxfId="6512" priority="3052" operator="equal">
      <formula>"Civil"</formula>
    </cfRule>
    <cfRule type="cellIs" dxfId="6511" priority="3053" operator="equal">
      <formula>"Électrique"</formula>
    </cfRule>
    <cfRule type="cellIs" dxfId="6510" priority="3054" operator="equal">
      <formula>"Mécanique (CAVC)"</formula>
    </cfRule>
    <cfRule type="cellIs" dxfId="6509" priority="3055" operator="equal">
      <formula>"Intérieur"</formula>
    </cfRule>
    <cfRule type="cellIs" dxfId="6508" priority="3056" operator="equal">
      <formula>"Architecture"</formula>
    </cfRule>
    <cfRule type="cellIs" dxfId="6507" priority="3049" operator="equal">
      <formula>"Plomberie"</formula>
    </cfRule>
    <cfRule type="cellIs" dxfId="6506" priority="3057" operator="equal">
      <formula>"Électricité"</formula>
    </cfRule>
    <cfRule type="cellIs" dxfId="6505" priority="3058" operator="equal">
      <formula>"Méchanique (CAVC)"</formula>
    </cfRule>
    <cfRule type="cellIs" dxfId="6504" priority="3059" operator="equal">
      <formula>100</formula>
    </cfRule>
    <cfRule type="cellIs" dxfId="6503" priority="3043" operator="equal">
      <formula>"Architecture, Plomberie"</formula>
    </cfRule>
    <cfRule type="cellIs" dxfId="6502" priority="3044" operator="equal">
      <formula>"Architecture, Électrique"</formula>
    </cfRule>
    <cfRule type="cellIs" dxfId="6501" priority="3045" operator="equal">
      <formula>"Architecture, Mécanique"</formula>
    </cfRule>
    <cfRule type="cellIs" dxfId="6500" priority="3046" operator="equal">
      <formula>"Architecture, Structure"</formula>
    </cfRule>
    <cfRule type="cellIs" dxfId="6499" priority="3047" operator="equal">
      <formula>"Structure"</formula>
    </cfRule>
  </conditionalFormatting>
  <conditionalFormatting sqref="M603:M611">
    <cfRule type="cellIs" dxfId="6498" priority="3028" operator="equal">
      <formula>"Architecture, Mécanique"</formula>
    </cfRule>
    <cfRule type="cellIs" dxfId="6497" priority="3027" operator="equal">
      <formula>"Architecture, Électrique"</formula>
    </cfRule>
    <cfRule type="cellIs" dxfId="6496" priority="3029" operator="equal">
      <formula>"Architecture, Structure"</formula>
    </cfRule>
    <cfRule type="cellIs" dxfId="6495" priority="3042" operator="equal">
      <formula>100</formula>
    </cfRule>
    <cfRule type="cellIs" dxfId="6494" priority="3041" operator="equal">
      <formula>"Méchanique (CAVC)"</formula>
    </cfRule>
    <cfRule type="cellIs" dxfId="6493" priority="3040" operator="equal">
      <formula>"Électricité"</formula>
    </cfRule>
    <cfRule type="cellIs" dxfId="6492" priority="3030" operator="equal">
      <formula>"Structure"</formula>
    </cfRule>
    <cfRule type="cellIs" dxfId="6491" priority="3032" operator="equal">
      <formula>"Plomberie"</formula>
    </cfRule>
    <cfRule type="cellIs" dxfId="6490" priority="3039" operator="equal">
      <formula>"Architecture"</formula>
    </cfRule>
    <cfRule type="cellIs" dxfId="6489" priority="3038" operator="equal">
      <formula>"Intérieur"</formula>
    </cfRule>
    <cfRule type="cellIs" dxfId="6488" priority="3037" operator="equal">
      <formula>"Mécanique (CAVC)"</formula>
    </cfRule>
    <cfRule type="cellIs" dxfId="6487" priority="3036" operator="equal">
      <formula>"Électrique"</formula>
    </cfRule>
    <cfRule type="cellIs" dxfId="6486" priority="3034" operator="equal">
      <formula>"Consultants Spécialité"</formula>
    </cfRule>
    <cfRule type="cellIs" dxfId="6485" priority="3033" operator="equal">
      <formula>"Protection incendie"</formula>
    </cfRule>
    <cfRule type="cellIs" dxfId="6484" priority="3031" operator="equal">
      <formula>"Protection Incendie"</formula>
    </cfRule>
    <cfRule type="cellIs" dxfId="6483" priority="3026" operator="equal">
      <formula>"Architecture, Plomberie"</formula>
    </cfRule>
    <cfRule type="cellIs" dxfId="6482" priority="3035" operator="equal">
      <formula>"Civil"</formula>
    </cfRule>
  </conditionalFormatting>
  <conditionalFormatting sqref="M613:M623">
    <cfRule type="cellIs" dxfId="6481" priority="3011" operator="equal">
      <formula>"Architecture, Mécanique"</formula>
    </cfRule>
    <cfRule type="cellIs" dxfId="6480" priority="3012" operator="equal">
      <formula>"Architecture, Structure"</formula>
    </cfRule>
    <cfRule type="cellIs" dxfId="6479" priority="3013" operator="equal">
      <formula>"Structure"</formula>
    </cfRule>
    <cfRule type="cellIs" dxfId="6478" priority="3014" operator="equal">
      <formula>"Protection Incendie"</formula>
    </cfRule>
    <cfRule type="cellIs" dxfId="6477" priority="3009" operator="equal">
      <formula>"Architecture, Plomberie"</formula>
    </cfRule>
    <cfRule type="cellIs" dxfId="6476" priority="3025" operator="equal">
      <formula>100</formula>
    </cfRule>
    <cfRule type="cellIs" dxfId="6475" priority="3010" operator="equal">
      <formula>"Architecture, Électrique"</formula>
    </cfRule>
    <cfRule type="cellIs" dxfId="6474" priority="3024" operator="equal">
      <formula>"Méchanique (CAVC)"</formula>
    </cfRule>
    <cfRule type="cellIs" dxfId="6473" priority="3023" operator="equal">
      <formula>"Électricité"</formula>
    </cfRule>
    <cfRule type="cellIs" dxfId="6472" priority="3022" operator="equal">
      <formula>"Architecture"</formula>
    </cfRule>
    <cfRule type="cellIs" dxfId="6471" priority="3021" operator="equal">
      <formula>"Intérieur"</formula>
    </cfRule>
    <cfRule type="cellIs" dxfId="6470" priority="3020" operator="equal">
      <formula>"Mécanique (CAVC)"</formula>
    </cfRule>
    <cfRule type="cellIs" dxfId="6469" priority="3018" operator="equal">
      <formula>"Civil"</formula>
    </cfRule>
    <cfRule type="cellIs" dxfId="6468" priority="3017" operator="equal">
      <formula>"Consultants Spécialité"</formula>
    </cfRule>
    <cfRule type="cellIs" dxfId="6467" priority="3016" operator="equal">
      <formula>"Protection incendie"</formula>
    </cfRule>
    <cfRule type="cellIs" dxfId="6466" priority="3015" operator="equal">
      <formula>"Plomberie"</formula>
    </cfRule>
    <cfRule type="cellIs" dxfId="6465" priority="3019" operator="equal">
      <formula>"Électrique"</formula>
    </cfRule>
  </conditionalFormatting>
  <conditionalFormatting sqref="M625:M628">
    <cfRule type="cellIs" dxfId="6464" priority="3008" operator="equal">
      <formula>100</formula>
    </cfRule>
    <cfRule type="cellIs" dxfId="6463" priority="3007" operator="equal">
      <formula>"Méchanique (CAVC)"</formula>
    </cfRule>
    <cfRule type="cellIs" dxfId="6462" priority="3006" operator="equal">
      <formula>"Électricité"</formula>
    </cfRule>
    <cfRule type="cellIs" dxfId="6461" priority="3005" operator="equal">
      <formula>"Architecture"</formula>
    </cfRule>
    <cfRule type="cellIs" dxfId="6460" priority="3004" operator="equal">
      <formula>"Intérieur"</formula>
    </cfRule>
    <cfRule type="cellIs" dxfId="6459" priority="3003" operator="equal">
      <formula>"Mécanique (CAVC)"</formula>
    </cfRule>
    <cfRule type="cellIs" dxfId="6458" priority="3002" operator="equal">
      <formula>"Électrique"</formula>
    </cfRule>
    <cfRule type="cellIs" dxfId="6457" priority="3001" operator="equal">
      <formula>"Civil"</formula>
    </cfRule>
    <cfRule type="cellIs" dxfId="6456" priority="3000" operator="equal">
      <formula>"Consultants Spécialité"</formula>
    </cfRule>
    <cfRule type="cellIs" dxfId="6455" priority="2999" operator="equal">
      <formula>"Protection incendie"</formula>
    </cfRule>
    <cfRule type="cellIs" dxfId="6454" priority="2998" operator="equal">
      <formula>"Plomberie"</formula>
    </cfRule>
    <cfRule type="cellIs" dxfId="6453" priority="2997" operator="equal">
      <formula>"Protection Incendie"</formula>
    </cfRule>
    <cfRule type="cellIs" dxfId="6452" priority="2996" operator="equal">
      <formula>"Structure"</formula>
    </cfRule>
    <cfRule type="cellIs" dxfId="6451" priority="2995" operator="equal">
      <formula>"Architecture, Structure"</formula>
    </cfRule>
    <cfRule type="cellIs" dxfId="6450" priority="2993" operator="equal">
      <formula>"Architecture, Électrique"</formula>
    </cfRule>
    <cfRule type="cellIs" dxfId="6449" priority="2992" operator="equal">
      <formula>"Architecture, Plomberie"</formula>
    </cfRule>
    <cfRule type="cellIs" dxfId="6448" priority="2994" operator="equal">
      <formula>"Architecture, Mécanique"</formula>
    </cfRule>
  </conditionalFormatting>
  <conditionalFormatting sqref="M630:M631">
    <cfRule type="cellIs" dxfId="6447" priority="2982" operator="equal">
      <formula>"Protection incendie"</formula>
    </cfRule>
    <cfRule type="cellIs" dxfId="6446" priority="2980" operator="equal">
      <formula>"Protection Incendie"</formula>
    </cfRule>
    <cfRule type="cellIs" dxfId="6445" priority="2981" operator="equal">
      <formula>"Plomberie"</formula>
    </cfRule>
    <cfRule type="cellIs" dxfId="6444" priority="2991" operator="equal">
      <formula>100</formula>
    </cfRule>
    <cfRule type="cellIs" dxfId="6443" priority="2983" operator="equal">
      <formula>"Consultants Spécialité"</formula>
    </cfRule>
    <cfRule type="cellIs" dxfId="6442" priority="2984" operator="equal">
      <formula>"Civil"</formula>
    </cfRule>
    <cfRule type="cellIs" dxfId="6441" priority="2985" operator="equal">
      <formula>"Électrique"</formula>
    </cfRule>
    <cfRule type="cellIs" dxfId="6440" priority="2986" operator="equal">
      <formula>"Mécanique (CAVC)"</formula>
    </cfRule>
    <cfRule type="cellIs" dxfId="6439" priority="2979" operator="equal">
      <formula>"Structure"</formula>
    </cfRule>
    <cfRule type="cellIs" dxfId="6438" priority="2987" operator="equal">
      <formula>"Intérieur"</formula>
    </cfRule>
    <cfRule type="cellIs" dxfId="6437" priority="2988" operator="equal">
      <formula>"Architecture"</formula>
    </cfRule>
    <cfRule type="cellIs" dxfId="6436" priority="2989" operator="equal">
      <formula>"Électricité"</formula>
    </cfRule>
    <cfRule type="cellIs" dxfId="6435" priority="2975" operator="equal">
      <formula>"Architecture, Plomberie"</formula>
    </cfRule>
    <cfRule type="cellIs" dxfId="6434" priority="2976" operator="equal">
      <formula>"Architecture, Électrique"</formula>
    </cfRule>
    <cfRule type="cellIs" dxfId="6433" priority="2977" operator="equal">
      <formula>"Architecture, Mécanique"</formula>
    </cfRule>
    <cfRule type="cellIs" dxfId="6432" priority="2978" operator="equal">
      <formula>"Architecture, Structure"</formula>
    </cfRule>
    <cfRule type="cellIs" dxfId="6431" priority="2990" operator="equal">
      <formula>"Méchanique (CAVC)"</formula>
    </cfRule>
  </conditionalFormatting>
  <conditionalFormatting sqref="M633:M636">
    <cfRule type="cellIs" dxfId="6430" priority="2968" operator="equal">
      <formula>"Électrique"</formula>
    </cfRule>
    <cfRule type="cellIs" dxfId="6429" priority="2969" operator="equal">
      <formula>"Mécanique (CAVC)"</formula>
    </cfRule>
    <cfRule type="cellIs" dxfId="6428" priority="2970" operator="equal">
      <formula>"Intérieur"</formula>
    </cfRule>
    <cfRule type="cellIs" dxfId="6427" priority="2971" operator="equal">
      <formula>"Architecture"</formula>
    </cfRule>
    <cfRule type="cellIs" dxfId="6426" priority="2973" operator="equal">
      <formula>"Méchanique (CAVC)"</formula>
    </cfRule>
    <cfRule type="cellIs" dxfId="6425" priority="2974" operator="equal">
      <formula>100</formula>
    </cfRule>
    <cfRule type="cellIs" dxfId="6424" priority="2972" operator="equal">
      <formula>"Électricité"</formula>
    </cfRule>
    <cfRule type="cellIs" dxfId="6423" priority="2961" operator="equal">
      <formula>"Architecture, Structure"</formula>
    </cfRule>
    <cfRule type="cellIs" dxfId="6422" priority="2960" operator="equal">
      <formula>"Architecture, Mécanique"</formula>
    </cfRule>
    <cfRule type="cellIs" dxfId="6421" priority="2959" operator="equal">
      <formula>"Architecture, Électrique"</formula>
    </cfRule>
    <cfRule type="cellIs" dxfId="6420" priority="2958" operator="equal">
      <formula>"Architecture, Plomberie"</formula>
    </cfRule>
    <cfRule type="cellIs" dxfId="6419" priority="2963" operator="equal">
      <formula>"Protection Incendie"</formula>
    </cfRule>
    <cfRule type="cellIs" dxfId="6418" priority="2964" operator="equal">
      <formula>"Plomberie"</formula>
    </cfRule>
    <cfRule type="cellIs" dxfId="6417" priority="2965" operator="equal">
      <formula>"Protection incendie"</formula>
    </cfRule>
    <cfRule type="cellIs" dxfId="6416" priority="2966" operator="equal">
      <formula>"Consultants Spécialité"</formula>
    </cfRule>
    <cfRule type="cellIs" dxfId="6415" priority="2967" operator="equal">
      <formula>"Civil"</formula>
    </cfRule>
    <cfRule type="cellIs" dxfId="6414" priority="2962" operator="equal">
      <formula>"Structure"</formula>
    </cfRule>
  </conditionalFormatting>
  <conditionalFormatting sqref="M509:P509">
    <cfRule type="cellIs" dxfId="6413" priority="1720" operator="equal">
      <formula>"CC"</formula>
    </cfRule>
  </conditionalFormatting>
  <conditionalFormatting sqref="N17:O41">
    <cfRule type="cellIs" dxfId="6412" priority="62" operator="equal">
      <formula>"CC"</formula>
    </cfRule>
  </conditionalFormatting>
  <conditionalFormatting sqref="N43:O43 H43:I52 K43:L52 N44:N54">
    <cfRule type="cellIs" dxfId="6411" priority="6288" operator="equal">
      <formula>"CC"</formula>
    </cfRule>
  </conditionalFormatting>
  <conditionalFormatting sqref="N58:O102">
    <cfRule type="cellIs" dxfId="6410" priority="56" operator="equal">
      <formula>"CC"</formula>
    </cfRule>
  </conditionalFormatting>
  <conditionalFormatting sqref="N104:O174">
    <cfRule type="cellIs" dxfId="6409" priority="55" operator="equal">
      <formula>"CC"</formula>
    </cfRule>
  </conditionalFormatting>
  <conditionalFormatting sqref="N216:O252">
    <cfRule type="cellIs" dxfId="6408" priority="49" operator="equal">
      <formula>"CC"</formula>
    </cfRule>
  </conditionalFormatting>
  <conditionalFormatting sqref="N254:O348">
    <cfRule type="cellIs" dxfId="6407" priority="36" operator="equal">
      <formula>"CC"</formula>
    </cfRule>
  </conditionalFormatting>
  <conditionalFormatting sqref="N350:O404">
    <cfRule type="cellIs" dxfId="6406" priority="31" operator="equal">
      <formula>"CC"</formula>
    </cfRule>
  </conditionalFormatting>
  <conditionalFormatting sqref="N406:O452">
    <cfRule type="cellIs" dxfId="6405" priority="25" operator="equal">
      <formula>"CC"</formula>
    </cfRule>
  </conditionalFormatting>
  <conditionalFormatting sqref="N454:O508">
    <cfRule type="cellIs" dxfId="6404" priority="19" operator="equal">
      <formula>"CC"</formula>
    </cfRule>
  </conditionalFormatting>
  <conditionalFormatting sqref="N510:O637">
    <cfRule type="cellIs" dxfId="6403" priority="1" operator="equal">
      <formula>"CC"</formula>
    </cfRule>
  </conditionalFormatting>
  <conditionalFormatting sqref="N253:P253">
    <cfRule type="cellIs" dxfId="6402" priority="2214" operator="equal">
      <formula>"CC"</formula>
    </cfRule>
  </conditionalFormatting>
  <conditionalFormatting sqref="O14:O16">
    <cfRule type="cellIs" dxfId="6401" priority="63" operator="equal">
      <formula>"CC"</formula>
    </cfRule>
  </conditionalFormatting>
  <conditionalFormatting sqref="O44:O57">
    <cfRule type="cellIs" dxfId="6400" priority="60" operator="equal">
      <formula>"CC"</formula>
    </cfRule>
  </conditionalFormatting>
  <conditionalFormatting sqref="O210:O215">
    <cfRule type="cellIs" dxfId="6399" priority="54" operator="equal">
      <formula>"CC"</formula>
    </cfRule>
  </conditionalFormatting>
  <conditionalFormatting sqref="P4:P6">
    <cfRule type="cellIs" dxfId="6398" priority="1051" operator="equal">
      <formula>"Plomberie"</formula>
    </cfRule>
    <cfRule type="cellIs" dxfId="6397" priority="1053" operator="equal">
      <formula>"Consultants Spécialité"</formula>
    </cfRule>
    <cfRule type="cellIs" dxfId="6396" priority="1045" operator="equal">
      <formula>"Architecture, Plomberie"</formula>
    </cfRule>
    <cfRule type="cellIs" dxfId="6395" priority="1050" operator="equal">
      <formula>"Protection Incendie"</formula>
    </cfRule>
    <cfRule type="cellIs" dxfId="6394" priority="1049" operator="equal">
      <formula>"Structure"</formula>
    </cfRule>
    <cfRule type="cellIs" dxfId="6393" priority="1048" operator="equal">
      <formula>"Architecture, Structure"</formula>
    </cfRule>
    <cfRule type="cellIs" dxfId="6392" priority="1047" operator="equal">
      <formula>"Architecture, Mécanique"</formula>
    </cfRule>
    <cfRule type="cellIs" dxfId="6391" priority="1052" operator="equal">
      <formula>"Protection incendie"</formula>
    </cfRule>
    <cfRule type="cellIs" dxfId="6390" priority="1061" operator="equal">
      <formula>100</formula>
    </cfRule>
    <cfRule type="cellIs" dxfId="6389" priority="1046" operator="equal">
      <formula>"Architecture, Électrique"</formula>
    </cfRule>
    <cfRule type="cellIs" dxfId="6388" priority="1060" operator="equal">
      <formula>"Méchanique (CAVC)"</formula>
    </cfRule>
    <cfRule type="cellIs" dxfId="6387" priority="1059" operator="equal">
      <formula>"Électricité"</formula>
    </cfRule>
    <cfRule type="cellIs" dxfId="6386" priority="1058" operator="equal">
      <formula>"Architecture"</formula>
    </cfRule>
    <cfRule type="cellIs" dxfId="6385" priority="1057" operator="equal">
      <formula>"Intérieur"</formula>
    </cfRule>
    <cfRule type="cellIs" dxfId="6384" priority="1056" operator="equal">
      <formula>"Mécanique (CAVC)"</formula>
    </cfRule>
    <cfRule type="cellIs" dxfId="6383" priority="1055" operator="equal">
      <formula>"Électrique"</formula>
    </cfRule>
    <cfRule type="cellIs" dxfId="6382" priority="1054" operator="equal">
      <formula>"Civil"</formula>
    </cfRule>
  </conditionalFormatting>
  <conditionalFormatting sqref="P5">
    <cfRule type="cellIs" dxfId="6381" priority="1044" operator="equal">
      <formula>"""?"""</formula>
    </cfRule>
  </conditionalFormatting>
  <conditionalFormatting sqref="P9:P13">
    <cfRule type="cellIs" dxfId="6380" priority="1566" operator="equal">
      <formula>"Consultants Spécialité"</formula>
    </cfRule>
    <cfRule type="cellIs" dxfId="6379" priority="1567" operator="equal">
      <formula>"Civil"</formula>
    </cfRule>
    <cfRule type="cellIs" dxfId="6378" priority="1568" operator="equal">
      <formula>"Électrique"</formula>
    </cfRule>
    <cfRule type="cellIs" dxfId="6377" priority="1569" operator="equal">
      <formula>"Mécanique (CAVC)"</formula>
    </cfRule>
    <cfRule type="cellIs" dxfId="6376" priority="1570" operator="equal">
      <formula>"Intérieur"</formula>
    </cfRule>
    <cfRule type="cellIs" dxfId="6375" priority="1571" operator="equal">
      <formula>"Architecture"</formula>
    </cfRule>
    <cfRule type="cellIs" dxfId="6374" priority="1572" operator="equal">
      <formula>"Électricité"</formula>
    </cfRule>
    <cfRule type="cellIs" dxfId="6373" priority="1573" operator="equal">
      <formula>"Méchanique (CAVC)"</formula>
    </cfRule>
    <cfRule type="cellIs" dxfId="6372" priority="1574" operator="equal">
      <formula>100</formula>
    </cfRule>
    <cfRule type="cellIs" dxfId="6371" priority="1562" operator="equal">
      <formula>"Structure"</formula>
    </cfRule>
    <cfRule type="cellIs" dxfId="6370" priority="1558" operator="equal">
      <formula>"Architecture, Plomberie"</formula>
    </cfRule>
    <cfRule type="cellIs" dxfId="6369" priority="1559" operator="equal">
      <formula>"Architecture, Électrique"</formula>
    </cfRule>
    <cfRule type="cellIs" dxfId="6368" priority="1560" operator="equal">
      <formula>"Architecture, Mécanique"</formula>
    </cfRule>
    <cfRule type="cellIs" dxfId="6367" priority="1561" operator="equal">
      <formula>"Architecture, Structure"</formula>
    </cfRule>
    <cfRule type="cellIs" dxfId="6366" priority="1563" operator="equal">
      <formula>"Protection Incendie"</formula>
    </cfRule>
    <cfRule type="cellIs" dxfId="6365" priority="1564" operator="equal">
      <formula>"Plomberie"</formula>
    </cfRule>
    <cfRule type="cellIs" dxfId="6364" priority="1565" operator="equal">
      <formula>"Protection incendie"</formula>
    </cfRule>
  </conditionalFormatting>
  <conditionalFormatting sqref="P15:P22">
    <cfRule type="cellIs" dxfId="6363" priority="1373" operator="equal">
      <formula>"Architecture, Mécanique"</formula>
    </cfRule>
    <cfRule type="cellIs" dxfId="6362" priority="1372" operator="equal">
      <formula>"Architecture, Électrique"</formula>
    </cfRule>
    <cfRule type="cellIs" dxfId="6361" priority="1371" operator="equal">
      <formula>"Architecture, Plomberie"</formula>
    </cfRule>
    <cfRule type="cellIs" dxfId="6360" priority="1375" operator="equal">
      <formula>"Structure"</formula>
    </cfRule>
    <cfRule type="cellIs" dxfId="6359" priority="1378" operator="equal">
      <formula>"Protection incendie"</formula>
    </cfRule>
    <cfRule type="cellIs" dxfId="6358" priority="1379" operator="equal">
      <formula>"Consultants Spécialité"</formula>
    </cfRule>
    <cfRule type="cellIs" dxfId="6357" priority="1380" operator="equal">
      <formula>"Civil"</formula>
    </cfRule>
    <cfRule type="cellIs" dxfId="6356" priority="1381" operator="equal">
      <formula>"Électrique"</formula>
    </cfRule>
    <cfRule type="cellIs" dxfId="6355" priority="1384" operator="equal">
      <formula>"Architecture"</formula>
    </cfRule>
    <cfRule type="cellIs" dxfId="6354" priority="1385" operator="equal">
      <formula>"Électricité"</formula>
    </cfRule>
    <cfRule type="cellIs" dxfId="6353" priority="1386" operator="equal">
      <formula>"Méchanique (CAVC)"</formula>
    </cfRule>
    <cfRule type="cellIs" dxfId="6352" priority="1387" operator="equal">
      <formula>100</formula>
    </cfRule>
    <cfRule type="cellIs" dxfId="6351" priority="1382" operator="equal">
      <formula>"Mécanique (CAVC)"</formula>
    </cfRule>
    <cfRule type="cellIs" dxfId="6350" priority="1374" operator="equal">
      <formula>"Architecture, Structure"</formula>
    </cfRule>
    <cfRule type="cellIs" dxfId="6349" priority="1377" operator="equal">
      <formula>"Plomberie"</formula>
    </cfRule>
    <cfRule type="cellIs" dxfId="6348" priority="1376" operator="equal">
      <formula>"Protection Incendie"</formula>
    </cfRule>
    <cfRule type="cellIs" dxfId="6347" priority="1383" operator="equal">
      <formula>"Intérieur"</formula>
    </cfRule>
  </conditionalFormatting>
  <conditionalFormatting sqref="P24:P31">
    <cfRule type="cellIs" dxfId="6346" priority="1546" operator="equal">
      <formula>"Protection Incendie"</formula>
    </cfRule>
    <cfRule type="cellIs" dxfId="6345" priority="1545" operator="equal">
      <formula>"Structure"</formula>
    </cfRule>
    <cfRule type="cellIs" dxfId="6344" priority="1552" operator="equal">
      <formula>"Mécanique (CAVC)"</formula>
    </cfRule>
    <cfRule type="cellIs" dxfId="6343" priority="1551" operator="equal">
      <formula>"Électrique"</formula>
    </cfRule>
    <cfRule type="cellIs" dxfId="6342" priority="1544" operator="equal">
      <formula>"Architecture, Structure"</formula>
    </cfRule>
    <cfRule type="cellIs" dxfId="6341" priority="1550" operator="equal">
      <formula>"Civil"</formula>
    </cfRule>
    <cfRule type="cellIs" dxfId="6340" priority="1549" operator="equal">
      <formula>"Consultants Spécialité"</formula>
    </cfRule>
    <cfRule type="cellIs" dxfId="6339" priority="1548" operator="equal">
      <formula>"Protection incendie"</formula>
    </cfRule>
    <cfRule type="cellIs" dxfId="6338" priority="1547" operator="equal">
      <formula>"Plomberie"</formula>
    </cfRule>
    <cfRule type="cellIs" dxfId="6337" priority="1541" operator="equal">
      <formula>"Architecture, Plomberie"</formula>
    </cfRule>
    <cfRule type="cellIs" dxfId="6336" priority="1557" operator="equal">
      <formula>100</formula>
    </cfRule>
    <cfRule type="cellIs" dxfId="6335" priority="1554" operator="equal">
      <formula>"Architecture"</formula>
    </cfRule>
    <cfRule type="cellIs" dxfId="6334" priority="1542" operator="equal">
      <formula>"Architecture, Électrique"</formula>
    </cfRule>
    <cfRule type="cellIs" dxfId="6333" priority="1555" operator="equal">
      <formula>"Électricité"</formula>
    </cfRule>
    <cfRule type="cellIs" dxfId="6332" priority="1556" operator="equal">
      <formula>"Méchanique (CAVC)"</formula>
    </cfRule>
    <cfRule type="cellIs" dxfId="6331" priority="1543" operator="equal">
      <formula>"Architecture, Mécanique"</formula>
    </cfRule>
    <cfRule type="cellIs" dxfId="6330" priority="1553" operator="equal">
      <formula>"Intérieur"</formula>
    </cfRule>
  </conditionalFormatting>
  <conditionalFormatting sqref="P33:P36">
    <cfRule type="cellIs" dxfId="6329" priority="1535" operator="equal">
      <formula>"Mécanique (CAVC)"</formula>
    </cfRule>
    <cfRule type="cellIs" dxfId="6328" priority="1528" operator="equal">
      <formula>"Structure"</formula>
    </cfRule>
    <cfRule type="cellIs" dxfId="6327" priority="1529" operator="equal">
      <formula>"Protection Incendie"</formula>
    </cfRule>
    <cfRule type="cellIs" dxfId="6326" priority="1530" operator="equal">
      <formula>"Plomberie"</formula>
    </cfRule>
    <cfRule type="cellIs" dxfId="6325" priority="1531" operator="equal">
      <formula>"Protection incendie"</formula>
    </cfRule>
    <cfRule type="cellIs" dxfId="6324" priority="1532" operator="equal">
      <formula>"Consultants Spécialité"</formula>
    </cfRule>
    <cfRule type="cellIs" dxfId="6323" priority="1533" operator="equal">
      <formula>"Civil"</formula>
    </cfRule>
    <cfRule type="cellIs" dxfId="6322" priority="1534" operator="equal">
      <formula>"Électrique"</formula>
    </cfRule>
    <cfRule type="cellIs" dxfId="6321" priority="1540" operator="equal">
      <formula>100</formula>
    </cfRule>
    <cfRule type="cellIs" dxfId="6320" priority="1539" operator="equal">
      <formula>"Méchanique (CAVC)"</formula>
    </cfRule>
    <cfRule type="cellIs" dxfId="6319" priority="1538" operator="equal">
      <formula>"Électricité"</formula>
    </cfRule>
    <cfRule type="cellIs" dxfId="6318" priority="1537" operator="equal">
      <formula>"Architecture"</formula>
    </cfRule>
    <cfRule type="cellIs" dxfId="6317" priority="1536" operator="equal">
      <formula>"Intérieur"</formula>
    </cfRule>
    <cfRule type="cellIs" dxfId="6316" priority="1524" operator="equal">
      <formula>"Architecture, Plomberie"</formula>
    </cfRule>
    <cfRule type="cellIs" dxfId="6315" priority="1525" operator="equal">
      <formula>"Architecture, Électrique"</formula>
    </cfRule>
    <cfRule type="cellIs" dxfId="6314" priority="1527" operator="equal">
      <formula>"Architecture, Structure"</formula>
    </cfRule>
    <cfRule type="cellIs" dxfId="6313" priority="1526" operator="equal">
      <formula>"Architecture, Mécanique"</formula>
    </cfRule>
  </conditionalFormatting>
  <conditionalFormatting sqref="P38:P41">
    <cfRule type="cellIs" dxfId="6312" priority="2210" operator="equal">
      <formula>"Architecture"</formula>
    </cfRule>
    <cfRule type="cellIs" dxfId="6311" priority="2202" operator="equal">
      <formula>"Protection Incendie"</formula>
    </cfRule>
    <cfRule type="cellIs" dxfId="6310" priority="2208" operator="equal">
      <formula>"Mécanique (CAVC)"</formula>
    </cfRule>
    <cfRule type="cellIs" dxfId="6309" priority="2209" operator="equal">
      <formula>"Intérieur"</formula>
    </cfRule>
    <cfRule type="cellIs" dxfId="6308" priority="2207" operator="equal">
      <formula>"Électrique"</formula>
    </cfRule>
    <cfRule type="cellIs" dxfId="6307" priority="2205" operator="equal">
      <formula>"Consultants Spécialité"</formula>
    </cfRule>
    <cfRule type="cellIs" dxfId="6306" priority="2206" operator="equal">
      <formula>"Civil"</formula>
    </cfRule>
    <cfRule type="cellIs" dxfId="6305" priority="2201" operator="equal">
      <formula>"Structure"</formula>
    </cfRule>
    <cfRule type="cellIs" dxfId="6304" priority="2203" operator="equal">
      <formula>"Plomberie"</formula>
    </cfRule>
    <cfRule type="cellIs" dxfId="6303" priority="2200" operator="equal">
      <formula>"Architecture, Structure"</formula>
    </cfRule>
    <cfRule type="cellIs" dxfId="6302" priority="2199" operator="equal">
      <formula>"Architecture, Mécanique"</formula>
    </cfRule>
    <cfRule type="cellIs" dxfId="6301" priority="2198" operator="equal">
      <formula>"Architecture, Électrique"</formula>
    </cfRule>
    <cfRule type="cellIs" dxfId="6300" priority="2197" operator="equal">
      <formula>"Architecture, Plomberie"</formula>
    </cfRule>
    <cfRule type="cellIs" dxfId="6299" priority="2213" operator="equal">
      <formula>100</formula>
    </cfRule>
    <cfRule type="cellIs" dxfId="6298" priority="2212" operator="equal">
      <formula>"Méchanique (CAVC)"</formula>
    </cfRule>
    <cfRule type="cellIs" dxfId="6297" priority="2204" operator="equal">
      <formula>"Protection incendie"</formula>
    </cfRule>
    <cfRule type="cellIs" dxfId="6296" priority="2211" operator="equal">
      <formula>"Électricité"</formula>
    </cfRule>
  </conditionalFormatting>
  <conditionalFormatting sqref="P44:P51">
    <cfRule type="cellIs" dxfId="6295" priority="1513" operator="equal">
      <formula>"Plomberie"</formula>
    </cfRule>
    <cfRule type="cellIs" dxfId="6294" priority="1512" operator="equal">
      <formula>"Protection Incendie"</formula>
    </cfRule>
    <cfRule type="cellIs" dxfId="6293" priority="1511" operator="equal">
      <formula>"Structure"</formula>
    </cfRule>
    <cfRule type="cellIs" dxfId="6292" priority="1510" operator="equal">
      <formula>"Architecture, Structure"</formula>
    </cfRule>
    <cfRule type="cellIs" dxfId="6291" priority="1509" operator="equal">
      <formula>"Architecture, Mécanique"</formula>
    </cfRule>
    <cfRule type="cellIs" dxfId="6290" priority="1508" operator="equal">
      <formula>"Architecture, Électrique"</formula>
    </cfRule>
    <cfRule type="cellIs" dxfId="6289" priority="1507" operator="equal">
      <formula>"Architecture, Plomberie"</formula>
    </cfRule>
    <cfRule type="cellIs" dxfId="6288" priority="1521" operator="equal">
      <formula>"Électricité"</formula>
    </cfRule>
    <cfRule type="cellIs" dxfId="6287" priority="1518" operator="equal">
      <formula>"Mécanique (CAVC)"</formula>
    </cfRule>
    <cfRule type="cellIs" dxfId="6286" priority="1523" operator="equal">
      <formula>100</formula>
    </cfRule>
    <cfRule type="cellIs" dxfId="6285" priority="1522" operator="equal">
      <formula>"Méchanique (CAVC)"</formula>
    </cfRule>
    <cfRule type="cellIs" dxfId="6284" priority="1520" operator="equal">
      <formula>"Architecture"</formula>
    </cfRule>
    <cfRule type="cellIs" dxfId="6283" priority="1519" operator="equal">
      <formula>"Intérieur"</formula>
    </cfRule>
    <cfRule type="cellIs" dxfId="6282" priority="1517" operator="equal">
      <formula>"Électrique"</formula>
    </cfRule>
    <cfRule type="cellIs" dxfId="6281" priority="1516" operator="equal">
      <formula>"Civil"</formula>
    </cfRule>
    <cfRule type="cellIs" dxfId="6280" priority="1515" operator="equal">
      <formula>"Consultants Spécialité"</formula>
    </cfRule>
    <cfRule type="cellIs" dxfId="6279" priority="1514" operator="equal">
      <formula>"Protection incendie"</formula>
    </cfRule>
  </conditionalFormatting>
  <conditionalFormatting sqref="P53:P57">
    <cfRule type="cellIs" dxfId="6278" priority="1368" operator="equal">
      <formula>"Électricité"</formula>
    </cfRule>
    <cfRule type="cellIs" dxfId="6277" priority="1361" operator="equal">
      <formula>"Protection incendie"</formula>
    </cfRule>
    <cfRule type="cellIs" dxfId="6276" priority="1362" operator="equal">
      <formula>"Consultants Spécialité"</formula>
    </cfRule>
    <cfRule type="cellIs" dxfId="6275" priority="1363" operator="equal">
      <formula>"Civil"</formula>
    </cfRule>
    <cfRule type="cellIs" dxfId="6274" priority="1364" operator="equal">
      <formula>"Électrique"</formula>
    </cfRule>
    <cfRule type="cellIs" dxfId="6273" priority="1365" operator="equal">
      <formula>"Mécanique (CAVC)"</formula>
    </cfRule>
    <cfRule type="cellIs" dxfId="6272" priority="1369" operator="equal">
      <formula>"Méchanique (CAVC)"</formula>
    </cfRule>
    <cfRule type="cellIs" dxfId="6271" priority="1367" operator="equal">
      <formula>"Architecture"</formula>
    </cfRule>
    <cfRule type="cellIs" dxfId="6270" priority="1355" operator="equal">
      <formula>"Architecture, Électrique"</formula>
    </cfRule>
    <cfRule type="cellIs" dxfId="6269" priority="1354" operator="equal">
      <formula>"Architecture, Plomberie"</formula>
    </cfRule>
    <cfRule type="cellIs" dxfId="6268" priority="1357" operator="equal">
      <formula>"Architecture, Structure"</formula>
    </cfRule>
    <cfRule type="cellIs" dxfId="6267" priority="1356" operator="equal">
      <formula>"Architecture, Mécanique"</formula>
    </cfRule>
    <cfRule type="cellIs" dxfId="6266" priority="1370" operator="equal">
      <formula>100</formula>
    </cfRule>
    <cfRule type="cellIs" dxfId="6265" priority="1366" operator="equal">
      <formula>"Intérieur"</formula>
    </cfRule>
    <cfRule type="cellIs" dxfId="6264" priority="1358" operator="equal">
      <formula>"Structure"</formula>
    </cfRule>
    <cfRule type="cellIs" dxfId="6263" priority="1359" operator="equal">
      <formula>"Protection Incendie"</formula>
    </cfRule>
    <cfRule type="cellIs" dxfId="6262" priority="1360" operator="equal">
      <formula>"Plomberie"</formula>
    </cfRule>
  </conditionalFormatting>
  <conditionalFormatting sqref="P59:P70">
    <cfRule type="cellIs" dxfId="6261" priority="1341" operator="equal">
      <formula>"Structure"</formula>
    </cfRule>
    <cfRule type="cellIs" dxfId="6260" priority="1340" operator="equal">
      <formula>"Architecture, Structure"</formula>
    </cfRule>
    <cfRule type="cellIs" dxfId="6259" priority="1339" operator="equal">
      <formula>"Architecture, Mécanique"</formula>
    </cfRule>
    <cfRule type="cellIs" dxfId="6258" priority="1352" operator="equal">
      <formula>"Méchanique (CAVC)"</formula>
    </cfRule>
    <cfRule type="cellIs" dxfId="6257" priority="1338" operator="equal">
      <formula>"Architecture, Électrique"</formula>
    </cfRule>
    <cfRule type="cellIs" dxfId="6256" priority="1337" operator="equal">
      <formula>"Architecture, Plomberie"</formula>
    </cfRule>
    <cfRule type="cellIs" dxfId="6255" priority="1353" operator="equal">
      <formula>100</formula>
    </cfRule>
    <cfRule type="cellIs" dxfId="6254" priority="1347" operator="equal">
      <formula>"Électrique"</formula>
    </cfRule>
    <cfRule type="cellIs" dxfId="6253" priority="1343" operator="equal">
      <formula>"Plomberie"</formula>
    </cfRule>
    <cfRule type="cellIs" dxfId="6252" priority="1348" operator="equal">
      <formula>"Mécanique (CAVC)"</formula>
    </cfRule>
    <cfRule type="cellIs" dxfId="6251" priority="1349" operator="equal">
      <formula>"Intérieur"</formula>
    </cfRule>
    <cfRule type="cellIs" dxfId="6250" priority="1350" operator="equal">
      <formula>"Architecture"</formula>
    </cfRule>
    <cfRule type="cellIs" dxfId="6249" priority="1351" operator="equal">
      <formula>"Électricité"</formula>
    </cfRule>
    <cfRule type="cellIs" dxfId="6248" priority="1346" operator="equal">
      <formula>"Civil"</formula>
    </cfRule>
    <cfRule type="cellIs" dxfId="6247" priority="1345" operator="equal">
      <formula>"Consultants Spécialité"</formula>
    </cfRule>
    <cfRule type="cellIs" dxfId="6246" priority="1344" operator="equal">
      <formula>"Protection incendie"</formula>
    </cfRule>
    <cfRule type="cellIs" dxfId="6245" priority="1342" operator="equal">
      <formula>"Protection Incendie"</formula>
    </cfRule>
  </conditionalFormatting>
  <conditionalFormatting sqref="P72:P77">
    <cfRule type="cellIs" dxfId="6244" priority="2191" operator="equal">
      <formula>"Mécanique (CAVC)"</formula>
    </cfRule>
    <cfRule type="cellIs" dxfId="6243" priority="2190" operator="equal">
      <formula>"Électrique"</formula>
    </cfRule>
    <cfRule type="cellIs" dxfId="6242" priority="2188" operator="equal">
      <formula>"Consultants Spécialité"</formula>
    </cfRule>
    <cfRule type="cellIs" dxfId="6241" priority="2187" operator="equal">
      <formula>"Protection incendie"</formula>
    </cfRule>
    <cfRule type="cellIs" dxfId="6240" priority="2186" operator="equal">
      <formula>"Plomberie"</formula>
    </cfRule>
    <cfRule type="cellIs" dxfId="6239" priority="2184" operator="equal">
      <formula>"Structure"</formula>
    </cfRule>
    <cfRule type="cellIs" dxfId="6238" priority="2180" operator="equal">
      <formula>"Architecture, Plomberie"</formula>
    </cfRule>
    <cfRule type="cellIs" dxfId="6237" priority="2181" operator="equal">
      <formula>"Architecture, Électrique"</formula>
    </cfRule>
    <cfRule type="cellIs" dxfId="6236" priority="2182" operator="equal">
      <formula>"Architecture, Mécanique"</formula>
    </cfRule>
    <cfRule type="cellIs" dxfId="6235" priority="2183" operator="equal">
      <formula>"Architecture, Structure"</formula>
    </cfRule>
    <cfRule type="cellIs" dxfId="6234" priority="2192" operator="equal">
      <formula>"Intérieur"</formula>
    </cfRule>
    <cfRule type="cellIs" dxfId="6233" priority="2185" operator="equal">
      <formula>"Protection Incendie"</formula>
    </cfRule>
    <cfRule type="cellIs" dxfId="6232" priority="2189" operator="equal">
      <formula>"Civil"</formula>
    </cfRule>
    <cfRule type="cellIs" dxfId="6231" priority="2196" operator="equal">
      <formula>100</formula>
    </cfRule>
    <cfRule type="cellIs" dxfId="6230" priority="2195" operator="equal">
      <formula>"Méchanique (CAVC)"</formula>
    </cfRule>
    <cfRule type="cellIs" dxfId="6229" priority="2194" operator="equal">
      <formula>"Électricité"</formula>
    </cfRule>
    <cfRule type="cellIs" dxfId="6228" priority="2193" operator="equal">
      <formula>"Architecture"</formula>
    </cfRule>
  </conditionalFormatting>
  <conditionalFormatting sqref="P79:P88">
    <cfRule type="cellIs" dxfId="6227" priority="1490" operator="equal">
      <formula>"Architecture, Plomberie"</formula>
    </cfRule>
    <cfRule type="cellIs" dxfId="6226" priority="1491" operator="equal">
      <formula>"Architecture, Électrique"</formula>
    </cfRule>
    <cfRule type="cellIs" dxfId="6225" priority="1492" operator="equal">
      <formula>"Architecture, Mécanique"</formula>
    </cfRule>
    <cfRule type="cellIs" dxfId="6224" priority="1493" operator="equal">
      <formula>"Architecture, Structure"</formula>
    </cfRule>
    <cfRule type="cellIs" dxfId="6223" priority="1504" operator="equal">
      <formula>"Électricité"</formula>
    </cfRule>
    <cfRule type="cellIs" dxfId="6222" priority="1494" operator="equal">
      <formula>"Structure"</formula>
    </cfRule>
    <cfRule type="cellIs" dxfId="6221" priority="1495" operator="equal">
      <formula>"Protection Incendie"</formula>
    </cfRule>
    <cfRule type="cellIs" dxfId="6220" priority="1496" operator="equal">
      <formula>"Plomberie"</formula>
    </cfRule>
    <cfRule type="cellIs" dxfId="6219" priority="1497" operator="equal">
      <formula>"Protection incendie"</formula>
    </cfRule>
    <cfRule type="cellIs" dxfId="6218" priority="1498" operator="equal">
      <formula>"Consultants Spécialité"</formula>
    </cfRule>
    <cfRule type="cellIs" dxfId="6217" priority="1499" operator="equal">
      <formula>"Civil"</formula>
    </cfRule>
    <cfRule type="cellIs" dxfId="6216" priority="1500" operator="equal">
      <formula>"Électrique"</formula>
    </cfRule>
    <cfRule type="cellIs" dxfId="6215" priority="1501" operator="equal">
      <formula>"Mécanique (CAVC)"</formula>
    </cfRule>
    <cfRule type="cellIs" dxfId="6214" priority="1502" operator="equal">
      <formula>"Intérieur"</formula>
    </cfRule>
    <cfRule type="cellIs" dxfId="6213" priority="1503" operator="equal">
      <formula>"Architecture"</formula>
    </cfRule>
    <cfRule type="cellIs" dxfId="6212" priority="1505" operator="equal">
      <formula>"Méchanique (CAVC)"</formula>
    </cfRule>
    <cfRule type="cellIs" dxfId="6211" priority="1506" operator="equal">
      <formula>100</formula>
    </cfRule>
  </conditionalFormatting>
  <conditionalFormatting sqref="P90:P98">
    <cfRule type="cellIs" dxfId="6210" priority="1331" operator="equal">
      <formula>"Mécanique (CAVC)"</formula>
    </cfRule>
    <cfRule type="cellIs" dxfId="6209" priority="1336" operator="equal">
      <formula>100</formula>
    </cfRule>
    <cfRule type="cellIs" dxfId="6208" priority="1320" operator="equal">
      <formula>"Architecture, Plomberie"</formula>
    </cfRule>
    <cfRule type="cellIs" dxfId="6207" priority="1321" operator="equal">
      <formula>"Architecture, Électrique"</formula>
    </cfRule>
    <cfRule type="cellIs" dxfId="6206" priority="1322" operator="equal">
      <formula>"Architecture, Mécanique"</formula>
    </cfRule>
    <cfRule type="cellIs" dxfId="6205" priority="1323" operator="equal">
      <formula>"Architecture, Structure"</formula>
    </cfRule>
    <cfRule type="cellIs" dxfId="6204" priority="1324" operator="equal">
      <formula>"Structure"</formula>
    </cfRule>
    <cfRule type="cellIs" dxfId="6203" priority="1325" operator="equal">
      <formula>"Protection Incendie"</formula>
    </cfRule>
    <cfRule type="cellIs" dxfId="6202" priority="1326" operator="equal">
      <formula>"Plomberie"</formula>
    </cfRule>
    <cfRule type="cellIs" dxfId="6201" priority="1330" operator="equal">
      <formula>"Électrique"</formula>
    </cfRule>
    <cfRule type="cellIs" dxfId="6200" priority="1328" operator="equal">
      <formula>"Consultants Spécialité"</formula>
    </cfRule>
    <cfRule type="cellIs" dxfId="6199" priority="1332" operator="equal">
      <formula>"Intérieur"</formula>
    </cfRule>
    <cfRule type="cellIs" dxfId="6198" priority="1327" operator="equal">
      <formula>"Protection incendie"</formula>
    </cfRule>
    <cfRule type="cellIs" dxfId="6197" priority="1333" operator="equal">
      <formula>"Architecture"</formula>
    </cfRule>
    <cfRule type="cellIs" dxfId="6196" priority="1334" operator="equal">
      <formula>"Électricité"</formula>
    </cfRule>
    <cfRule type="cellIs" dxfId="6195" priority="1335" operator="equal">
      <formula>"Méchanique (CAVC)"</formula>
    </cfRule>
    <cfRule type="cellIs" dxfId="6194" priority="1329" operator="equal">
      <formula>"Civil"</formula>
    </cfRule>
  </conditionalFormatting>
  <conditionalFormatting sqref="P100:P102">
    <cfRule type="cellIs" dxfId="6193" priority="1714" operator="equal">
      <formula>"Intérieur"</formula>
    </cfRule>
    <cfRule type="cellIs" dxfId="6192" priority="1713" operator="equal">
      <formula>"Mécanique (CAVC)"</formula>
    </cfRule>
    <cfRule type="cellIs" dxfId="6191" priority="1712" operator="equal">
      <formula>"Électrique"</formula>
    </cfRule>
    <cfRule type="cellIs" dxfId="6190" priority="1711" operator="equal">
      <formula>"Civil"</formula>
    </cfRule>
    <cfRule type="cellIs" dxfId="6189" priority="1707" operator="equal">
      <formula>"Protection Incendie"</formula>
    </cfRule>
    <cfRule type="cellIs" dxfId="6188" priority="1709" operator="equal">
      <formula>"Protection incendie"</formula>
    </cfRule>
    <cfRule type="cellIs" dxfId="6187" priority="1708" operator="equal">
      <formula>"Plomberie"</formula>
    </cfRule>
    <cfRule type="cellIs" dxfId="6186" priority="1718" operator="equal">
      <formula>100</formula>
    </cfRule>
    <cfRule type="cellIs" dxfId="6185" priority="1706" operator="equal">
      <formula>"Structure"</formula>
    </cfRule>
    <cfRule type="cellIs" dxfId="6184" priority="1705" operator="equal">
      <formula>"Architecture, Structure"</formula>
    </cfRule>
    <cfRule type="cellIs" dxfId="6183" priority="1704" operator="equal">
      <formula>"Architecture, Mécanique"</formula>
    </cfRule>
    <cfRule type="cellIs" dxfId="6182" priority="1703" operator="equal">
      <formula>"Architecture, Électrique"</formula>
    </cfRule>
    <cfRule type="cellIs" dxfId="6181" priority="1702" operator="equal">
      <formula>"Architecture, Plomberie"</formula>
    </cfRule>
    <cfRule type="cellIs" dxfId="6180" priority="1717" operator="equal">
      <formula>"Méchanique (CAVC)"</formula>
    </cfRule>
    <cfRule type="cellIs" dxfId="6179" priority="1716" operator="equal">
      <formula>"Électricité"</formula>
    </cfRule>
    <cfRule type="cellIs" dxfId="6178" priority="1715" operator="equal">
      <formula>"Architecture"</formula>
    </cfRule>
    <cfRule type="cellIs" dxfId="6177" priority="1710" operator="equal">
      <formula>"Consultants Spécialité"</formula>
    </cfRule>
  </conditionalFormatting>
  <conditionalFormatting sqref="P105:P111">
    <cfRule type="cellIs" dxfId="6176" priority="2166" operator="equal">
      <formula>"Architecture, Structure"</formula>
    </cfRule>
    <cfRule type="cellIs" dxfId="6175" priority="2165" operator="equal">
      <formula>"Architecture, Mécanique"</formula>
    </cfRule>
    <cfRule type="cellIs" dxfId="6174" priority="2164" operator="equal">
      <formula>"Architecture, Électrique"</formula>
    </cfRule>
    <cfRule type="cellIs" dxfId="6173" priority="2163" operator="equal">
      <formula>"Architecture, Plomberie"</formula>
    </cfRule>
    <cfRule type="cellIs" dxfId="6172" priority="2177" operator="equal">
      <formula>"Électricité"</formula>
    </cfRule>
    <cfRule type="cellIs" dxfId="6171" priority="2178" operator="equal">
      <formula>"Méchanique (CAVC)"</formula>
    </cfRule>
    <cfRule type="cellIs" dxfId="6170" priority="2179" operator="equal">
      <formula>100</formula>
    </cfRule>
    <cfRule type="cellIs" dxfId="6169" priority="2173" operator="equal">
      <formula>"Électrique"</formula>
    </cfRule>
    <cfRule type="cellIs" dxfId="6168" priority="2167" operator="equal">
      <formula>"Structure"</formula>
    </cfRule>
    <cfRule type="cellIs" dxfId="6167" priority="2168" operator="equal">
      <formula>"Protection Incendie"</formula>
    </cfRule>
    <cfRule type="cellIs" dxfId="6166" priority="2169" operator="equal">
      <formula>"Plomberie"</formula>
    </cfRule>
    <cfRule type="cellIs" dxfId="6165" priority="2170" operator="equal">
      <formula>"Protection incendie"</formula>
    </cfRule>
    <cfRule type="cellIs" dxfId="6164" priority="2171" operator="equal">
      <formula>"Consultants Spécialité"</formula>
    </cfRule>
    <cfRule type="cellIs" dxfId="6163" priority="2172" operator="equal">
      <formula>"Civil"</formula>
    </cfRule>
    <cfRule type="cellIs" dxfId="6162" priority="2174" operator="equal">
      <formula>"Mécanique (CAVC)"</formula>
    </cfRule>
    <cfRule type="cellIs" dxfId="6161" priority="2175" operator="equal">
      <formula>"Intérieur"</formula>
    </cfRule>
    <cfRule type="cellIs" dxfId="6160" priority="2176" operator="equal">
      <formula>"Architecture"</formula>
    </cfRule>
  </conditionalFormatting>
  <conditionalFormatting sqref="P113:P123">
    <cfRule type="cellIs" dxfId="6159" priority="2162" operator="equal">
      <formula>100</formula>
    </cfRule>
    <cfRule type="cellIs" dxfId="6158" priority="2161" operator="equal">
      <formula>"Méchanique (CAVC)"</formula>
    </cfRule>
    <cfRule type="cellIs" dxfId="6157" priority="2160" operator="equal">
      <formula>"Électricité"</formula>
    </cfRule>
    <cfRule type="cellIs" dxfId="6156" priority="2159" operator="equal">
      <formula>"Architecture"</formula>
    </cfRule>
    <cfRule type="cellIs" dxfId="6155" priority="2158" operator="equal">
      <formula>"Intérieur"</formula>
    </cfRule>
    <cfRule type="cellIs" dxfId="6154" priority="2157" operator="equal">
      <formula>"Mécanique (CAVC)"</formula>
    </cfRule>
    <cfRule type="cellIs" dxfId="6153" priority="2156" operator="equal">
      <formula>"Électrique"</formula>
    </cfRule>
    <cfRule type="cellIs" dxfId="6152" priority="2155" operator="equal">
      <formula>"Civil"</formula>
    </cfRule>
    <cfRule type="cellIs" dxfId="6151" priority="2154" operator="equal">
      <formula>"Consultants Spécialité"</formula>
    </cfRule>
    <cfRule type="cellIs" dxfId="6150" priority="2153" operator="equal">
      <formula>"Protection incendie"</formula>
    </cfRule>
    <cfRule type="cellIs" dxfId="6149" priority="2152" operator="equal">
      <formula>"Plomberie"</formula>
    </cfRule>
    <cfRule type="cellIs" dxfId="6148" priority="2151" operator="equal">
      <formula>"Protection Incendie"</formula>
    </cfRule>
    <cfRule type="cellIs" dxfId="6147" priority="2150" operator="equal">
      <formula>"Structure"</formula>
    </cfRule>
    <cfRule type="cellIs" dxfId="6146" priority="2149" operator="equal">
      <formula>"Architecture, Structure"</formula>
    </cfRule>
    <cfRule type="cellIs" dxfId="6145" priority="2148" operator="equal">
      <formula>"Architecture, Mécanique"</formula>
    </cfRule>
    <cfRule type="cellIs" dxfId="6144" priority="2147" operator="equal">
      <formula>"Architecture, Électrique"</formula>
    </cfRule>
    <cfRule type="cellIs" dxfId="6143" priority="2146" operator="equal">
      <formula>"Architecture, Plomberie"</formula>
    </cfRule>
  </conditionalFormatting>
  <conditionalFormatting sqref="P125:P145 P187:P194 P224:P228 P230:P235 P254:P256 P300:P301 P303:P305 P310:P314 P316:P323 P330:P339 P374:P377 P379:P389 P391:P396 P398:P404 P423:P428">
    <cfRule type="cellIs" dxfId="6142" priority="2231" operator="equal">
      <formula>100</formula>
    </cfRule>
    <cfRule type="cellIs" dxfId="6141" priority="2230" operator="equal">
      <formula>"Méchanique (CAVC)"</formula>
    </cfRule>
    <cfRule type="cellIs" dxfId="6140" priority="2229" operator="equal">
      <formula>"Électricité"</formula>
    </cfRule>
    <cfRule type="cellIs" dxfId="6139" priority="2228" operator="equal">
      <formula>"Architecture"</formula>
    </cfRule>
    <cfRule type="cellIs" dxfId="6138" priority="2227" operator="equal">
      <formula>"Intérieur"</formula>
    </cfRule>
    <cfRule type="cellIs" dxfId="6137" priority="2226" operator="equal">
      <formula>"Mécanique (CAVC)"</formula>
    </cfRule>
    <cfRule type="cellIs" dxfId="6136" priority="2225" operator="equal">
      <formula>"Électrique"</formula>
    </cfRule>
    <cfRule type="cellIs" dxfId="6135" priority="2224" operator="equal">
      <formula>"Civil"</formula>
    </cfRule>
    <cfRule type="cellIs" dxfId="6134" priority="2223" operator="equal">
      <formula>"Consultants Spécialité"</formula>
    </cfRule>
    <cfRule type="cellIs" dxfId="6133" priority="2222" operator="equal">
      <formula>"Protection incendie"</formula>
    </cfRule>
    <cfRule type="cellIs" dxfId="6132" priority="2221" operator="equal">
      <formula>"Plomberie"</formula>
    </cfRule>
    <cfRule type="cellIs" dxfId="6131" priority="2220" operator="equal">
      <formula>"Protection Incendie"</formula>
    </cfRule>
    <cfRule type="cellIs" dxfId="6130" priority="2219" operator="equal">
      <formula>"Structure"</formula>
    </cfRule>
    <cfRule type="cellIs" dxfId="6129" priority="2218" operator="equal">
      <formula>"Architecture, Structure"</formula>
    </cfRule>
    <cfRule type="cellIs" dxfId="6128" priority="2217" operator="equal">
      <formula>"Architecture, Mécanique"</formula>
    </cfRule>
    <cfRule type="cellIs" dxfId="6127" priority="2216" operator="equal">
      <formula>"Architecture, Électrique"</formula>
    </cfRule>
    <cfRule type="cellIs" dxfId="6126" priority="2215" operator="equal">
      <formula>"Architecture, Plomberie"</formula>
    </cfRule>
  </conditionalFormatting>
  <conditionalFormatting sqref="P147:P149">
    <cfRule type="cellIs" dxfId="6125" priority="1487" operator="equal">
      <formula>"Électricité"</formula>
    </cfRule>
    <cfRule type="cellIs" dxfId="6124" priority="1486" operator="equal">
      <formula>"Architecture"</formula>
    </cfRule>
    <cfRule type="cellIs" dxfId="6123" priority="1485" operator="equal">
      <formula>"Intérieur"</formula>
    </cfRule>
    <cfRule type="cellIs" dxfId="6122" priority="1484" operator="equal">
      <formula>"Mécanique (CAVC)"</formula>
    </cfRule>
    <cfRule type="cellIs" dxfId="6121" priority="1483" operator="equal">
      <formula>"Électrique"</formula>
    </cfRule>
    <cfRule type="cellIs" dxfId="6120" priority="1482" operator="equal">
      <formula>"Civil"</formula>
    </cfRule>
    <cfRule type="cellIs" dxfId="6119" priority="1481" operator="equal">
      <formula>"Consultants Spécialité"</formula>
    </cfRule>
    <cfRule type="cellIs" dxfId="6118" priority="1480" operator="equal">
      <formula>"Protection incendie"</formula>
    </cfRule>
    <cfRule type="cellIs" dxfId="6117" priority="1479" operator="equal">
      <formula>"Plomberie"</formula>
    </cfRule>
    <cfRule type="cellIs" dxfId="6116" priority="1478" operator="equal">
      <formula>"Protection Incendie"</formula>
    </cfRule>
    <cfRule type="cellIs" dxfId="6115" priority="1477" operator="equal">
      <formula>"Structure"</formula>
    </cfRule>
    <cfRule type="cellIs" dxfId="6114" priority="1475" operator="equal">
      <formula>"Architecture, Mécanique"</formula>
    </cfRule>
    <cfRule type="cellIs" dxfId="6113" priority="1488" operator="equal">
      <formula>"Méchanique (CAVC)"</formula>
    </cfRule>
    <cfRule type="cellIs" dxfId="6112" priority="1489" operator="equal">
      <formula>100</formula>
    </cfRule>
    <cfRule type="cellIs" dxfId="6111" priority="1474" operator="equal">
      <formula>"Architecture, Électrique"</formula>
    </cfRule>
    <cfRule type="cellIs" dxfId="6110" priority="1473" operator="equal">
      <formula>"Architecture, Plomberie"</formula>
    </cfRule>
    <cfRule type="cellIs" dxfId="6109" priority="1476" operator="equal">
      <formula>"Architecture, Structure"</formula>
    </cfRule>
  </conditionalFormatting>
  <conditionalFormatting sqref="P151">
    <cfRule type="cellIs" dxfId="6108" priority="1612" operator="equal">
      <formula>"Architecture, Structure"</formula>
    </cfRule>
    <cfRule type="cellIs" dxfId="6107" priority="1609" operator="equal">
      <formula>"Architecture, Plomberie"</formula>
    </cfRule>
    <cfRule type="cellIs" dxfId="6106" priority="1610" operator="equal">
      <formula>"Architecture, Électrique"</formula>
    </cfRule>
    <cfRule type="cellIs" dxfId="6105" priority="1611" operator="equal">
      <formula>"Architecture, Mécanique"</formula>
    </cfRule>
    <cfRule type="cellIs" dxfId="6104" priority="1625" operator="equal">
      <formula>100</formula>
    </cfRule>
    <cfRule type="cellIs" dxfId="6103" priority="1624" operator="equal">
      <formula>"Méchanique (CAVC)"</formula>
    </cfRule>
    <cfRule type="cellIs" dxfId="6102" priority="1623" operator="equal">
      <formula>"Électricité"</formula>
    </cfRule>
    <cfRule type="cellIs" dxfId="6101" priority="1622" operator="equal">
      <formula>"Architecture"</formula>
    </cfRule>
    <cfRule type="cellIs" dxfId="6100" priority="1621" operator="equal">
      <formula>"Intérieur"</formula>
    </cfRule>
    <cfRule type="cellIs" dxfId="6099" priority="1620" operator="equal">
      <formula>"Mécanique (CAVC)"</formula>
    </cfRule>
    <cfRule type="cellIs" dxfId="6098" priority="1619" operator="equal">
      <formula>"Électrique"</formula>
    </cfRule>
    <cfRule type="cellIs" dxfId="6097" priority="1618" operator="equal">
      <formula>"Civil"</formula>
    </cfRule>
    <cfRule type="cellIs" dxfId="6096" priority="1617" operator="equal">
      <formula>"Consultants Spécialité"</formula>
    </cfRule>
    <cfRule type="cellIs" dxfId="6095" priority="1616" operator="equal">
      <formula>"Protection incendie"</formula>
    </cfRule>
    <cfRule type="cellIs" dxfId="6094" priority="1615" operator="equal">
      <formula>"Plomberie"</formula>
    </cfRule>
    <cfRule type="cellIs" dxfId="6093" priority="1614" operator="equal">
      <formula>"Protection Incendie"</formula>
    </cfRule>
    <cfRule type="cellIs" dxfId="6092" priority="1613" operator="equal">
      <formula>"Structure"</formula>
    </cfRule>
  </conditionalFormatting>
  <conditionalFormatting sqref="P153:P157">
    <cfRule type="cellIs" dxfId="6091" priority="1701" operator="equal">
      <formula>100</formula>
    </cfRule>
    <cfRule type="cellIs" dxfId="6090" priority="1695" operator="equal">
      <formula>"Électrique"</formula>
    </cfRule>
    <cfRule type="cellIs" dxfId="6089" priority="1685" operator="equal">
      <formula>"Architecture, Plomberie"</formula>
    </cfRule>
    <cfRule type="cellIs" dxfId="6088" priority="1686" operator="equal">
      <formula>"Architecture, Électrique"</formula>
    </cfRule>
    <cfRule type="cellIs" dxfId="6087" priority="1687" operator="equal">
      <formula>"Architecture, Mécanique"</formula>
    </cfRule>
    <cfRule type="cellIs" dxfId="6086" priority="1688" operator="equal">
      <formula>"Architecture, Structure"</formula>
    </cfRule>
    <cfRule type="cellIs" dxfId="6085" priority="1689" operator="equal">
      <formula>"Structure"</formula>
    </cfRule>
    <cfRule type="cellIs" dxfId="6084" priority="1690" operator="equal">
      <formula>"Protection Incendie"</formula>
    </cfRule>
    <cfRule type="cellIs" dxfId="6083" priority="1691" operator="equal">
      <formula>"Plomberie"</formula>
    </cfRule>
    <cfRule type="cellIs" dxfId="6082" priority="1692" operator="equal">
      <formula>"Protection incendie"</formula>
    </cfRule>
    <cfRule type="cellIs" dxfId="6081" priority="1693" operator="equal">
      <formula>"Consultants Spécialité"</formula>
    </cfRule>
    <cfRule type="cellIs" dxfId="6080" priority="1694" operator="equal">
      <formula>"Civil"</formula>
    </cfRule>
    <cfRule type="cellIs" dxfId="6079" priority="1696" operator="equal">
      <formula>"Mécanique (CAVC)"</formula>
    </cfRule>
    <cfRule type="cellIs" dxfId="6078" priority="1697" operator="equal">
      <formula>"Intérieur"</formula>
    </cfRule>
    <cfRule type="cellIs" dxfId="6077" priority="1698" operator="equal">
      <formula>"Architecture"</formula>
    </cfRule>
    <cfRule type="cellIs" dxfId="6076" priority="1699" operator="equal">
      <formula>"Électricité"</formula>
    </cfRule>
    <cfRule type="cellIs" dxfId="6075" priority="1700" operator="equal">
      <formula>"Méchanique (CAVC)"</formula>
    </cfRule>
  </conditionalFormatting>
  <conditionalFormatting sqref="P159:P166">
    <cfRule type="cellIs" dxfId="6074" priority="1469" operator="equal">
      <formula>"Architecture"</formula>
    </cfRule>
    <cfRule type="cellIs" dxfId="6073" priority="1463" operator="equal">
      <formula>"Protection incendie"</formula>
    </cfRule>
    <cfRule type="cellIs" dxfId="6072" priority="1472" operator="equal">
      <formula>100</formula>
    </cfRule>
    <cfRule type="cellIs" dxfId="6071" priority="1467" operator="equal">
      <formula>"Mécanique (CAVC)"</formula>
    </cfRule>
    <cfRule type="cellIs" dxfId="6070" priority="1466" operator="equal">
      <formula>"Électrique"</formula>
    </cfRule>
    <cfRule type="cellIs" dxfId="6069" priority="1468" operator="equal">
      <formula>"Intérieur"</formula>
    </cfRule>
    <cfRule type="cellIs" dxfId="6068" priority="1457" operator="equal">
      <formula>"Architecture, Électrique"</formula>
    </cfRule>
    <cfRule type="cellIs" dxfId="6067" priority="1470" operator="equal">
      <formula>"Électricité"</formula>
    </cfRule>
    <cfRule type="cellIs" dxfId="6066" priority="1465" operator="equal">
      <formula>"Civil"</formula>
    </cfRule>
    <cfRule type="cellIs" dxfId="6065" priority="1462" operator="equal">
      <formula>"Plomberie"</formula>
    </cfRule>
    <cfRule type="cellIs" dxfId="6064" priority="1464" operator="equal">
      <formula>"Consultants Spécialité"</formula>
    </cfRule>
    <cfRule type="cellIs" dxfId="6063" priority="1461" operator="equal">
      <formula>"Protection Incendie"</formula>
    </cfRule>
    <cfRule type="cellIs" dxfId="6062" priority="1460" operator="equal">
      <formula>"Structure"</formula>
    </cfRule>
    <cfRule type="cellIs" dxfId="6061" priority="1459" operator="equal">
      <formula>"Architecture, Structure"</formula>
    </cfRule>
    <cfRule type="cellIs" dxfId="6060" priority="1458" operator="equal">
      <formula>"Architecture, Mécanique"</formula>
    </cfRule>
    <cfRule type="cellIs" dxfId="6059" priority="1456" operator="equal">
      <formula>"Architecture, Plomberie"</formula>
    </cfRule>
    <cfRule type="cellIs" dxfId="6058" priority="1471" operator="equal">
      <formula>"Méchanique (CAVC)"</formula>
    </cfRule>
  </conditionalFormatting>
  <conditionalFormatting sqref="P177:P181">
    <cfRule type="cellIs" dxfId="6057" priority="1393" operator="equal">
      <formula>"Protection Incendie"</formula>
    </cfRule>
    <cfRule type="cellIs" dxfId="6056" priority="1392" operator="equal">
      <formula>"Structure"</formula>
    </cfRule>
    <cfRule type="cellIs" dxfId="6055" priority="1396" operator="equal">
      <formula>"Consultants Spécialité"</formula>
    </cfRule>
    <cfRule type="cellIs" dxfId="6054" priority="1397" operator="equal">
      <formula>"Civil"</formula>
    </cfRule>
    <cfRule type="cellIs" dxfId="6053" priority="1398" operator="equal">
      <formula>"Électrique"</formula>
    </cfRule>
    <cfRule type="cellIs" dxfId="6052" priority="1399" operator="equal">
      <formula>"Mécanique (CAVC)"</formula>
    </cfRule>
    <cfRule type="cellIs" dxfId="6051" priority="1401" operator="equal">
      <formula>"Architecture"</formula>
    </cfRule>
    <cfRule type="cellIs" dxfId="6050" priority="1402" operator="equal">
      <formula>"Électricité"</formula>
    </cfRule>
    <cfRule type="cellIs" dxfId="6049" priority="1404" operator="equal">
      <formula>100</formula>
    </cfRule>
    <cfRule type="cellIs" dxfId="6048" priority="1391" operator="equal">
      <formula>"Architecture, Structure"</formula>
    </cfRule>
    <cfRule type="cellIs" dxfId="6047" priority="1390" operator="equal">
      <formula>"Architecture, Mécanique"</formula>
    </cfRule>
    <cfRule type="cellIs" dxfId="6046" priority="1389" operator="equal">
      <formula>"Architecture, Électrique"</formula>
    </cfRule>
    <cfRule type="cellIs" dxfId="6045" priority="1388" operator="equal">
      <formula>"Architecture, Plomberie"</formula>
    </cfRule>
    <cfRule type="cellIs" dxfId="6044" priority="1403" operator="equal">
      <formula>"Méchanique (CAVC)"</formula>
    </cfRule>
    <cfRule type="cellIs" dxfId="6043" priority="1395" operator="equal">
      <formula>"Protection incendie"</formula>
    </cfRule>
    <cfRule type="cellIs" dxfId="6042" priority="1394" operator="equal">
      <formula>"Plomberie"</formula>
    </cfRule>
    <cfRule type="cellIs" dxfId="6041" priority="1400" operator="equal">
      <formula>"Intérieur"</formula>
    </cfRule>
  </conditionalFormatting>
  <conditionalFormatting sqref="P183:P185">
    <cfRule type="cellIs" dxfId="6040" priority="2129" operator="equal">
      <formula>"Architecture, Plomberie"</formula>
    </cfRule>
    <cfRule type="cellIs" dxfId="6039" priority="2130" operator="equal">
      <formula>"Architecture, Électrique"</formula>
    </cfRule>
    <cfRule type="cellIs" dxfId="6038" priority="2131" operator="equal">
      <formula>"Architecture, Mécanique"</formula>
    </cfRule>
    <cfRule type="cellIs" dxfId="6037" priority="2132" operator="equal">
      <formula>"Architecture, Structure"</formula>
    </cfRule>
    <cfRule type="cellIs" dxfId="6036" priority="2145" operator="equal">
      <formula>100</formula>
    </cfRule>
    <cfRule type="cellIs" dxfId="6035" priority="2134" operator="equal">
      <formula>"Protection Incendie"</formula>
    </cfRule>
    <cfRule type="cellIs" dxfId="6034" priority="2135" operator="equal">
      <formula>"Plomberie"</formula>
    </cfRule>
    <cfRule type="cellIs" dxfId="6033" priority="2136" operator="equal">
      <formula>"Protection incendie"</formula>
    </cfRule>
    <cfRule type="cellIs" dxfId="6032" priority="2137" operator="equal">
      <formula>"Consultants Spécialité"</formula>
    </cfRule>
    <cfRule type="cellIs" dxfId="6031" priority="2138" operator="equal">
      <formula>"Civil"</formula>
    </cfRule>
    <cfRule type="cellIs" dxfId="6030" priority="2133" operator="equal">
      <formula>"Structure"</formula>
    </cfRule>
    <cfRule type="cellIs" dxfId="6029" priority="2140" operator="equal">
      <formula>"Mécanique (CAVC)"</formula>
    </cfRule>
    <cfRule type="cellIs" dxfId="6028" priority="2141" operator="equal">
      <formula>"Intérieur"</formula>
    </cfRule>
    <cfRule type="cellIs" dxfId="6027" priority="2142" operator="equal">
      <formula>"Architecture"</formula>
    </cfRule>
    <cfRule type="cellIs" dxfId="6026" priority="2143" operator="equal">
      <formula>"Électricité"</formula>
    </cfRule>
    <cfRule type="cellIs" dxfId="6025" priority="2144" operator="equal">
      <formula>"Méchanique (CAVC)"</formula>
    </cfRule>
    <cfRule type="cellIs" dxfId="6024" priority="2139" operator="equal">
      <formula>"Électrique"</formula>
    </cfRule>
  </conditionalFormatting>
  <conditionalFormatting sqref="P196:P208">
    <cfRule type="cellIs" dxfId="6023" priority="1454" operator="equal">
      <formula>"Méchanique (CAVC)"</formula>
    </cfRule>
    <cfRule type="cellIs" dxfId="6022" priority="1455" operator="equal">
      <formula>100</formula>
    </cfRule>
    <cfRule type="cellIs" dxfId="6021" priority="1439" operator="equal">
      <formula>"Architecture, Plomberie"</formula>
    </cfRule>
    <cfRule type="cellIs" dxfId="6020" priority="1440" operator="equal">
      <formula>"Architecture, Électrique"</formula>
    </cfRule>
    <cfRule type="cellIs" dxfId="6019" priority="1441" operator="equal">
      <formula>"Architecture, Mécanique"</formula>
    </cfRule>
    <cfRule type="cellIs" dxfId="6018" priority="1442" operator="equal">
      <formula>"Architecture, Structure"</formula>
    </cfRule>
    <cfRule type="cellIs" dxfId="6017" priority="1443" operator="equal">
      <formula>"Structure"</formula>
    </cfRule>
    <cfRule type="cellIs" dxfId="6016" priority="1444" operator="equal">
      <formula>"Protection Incendie"</formula>
    </cfRule>
    <cfRule type="cellIs" dxfId="6015" priority="1445" operator="equal">
      <formula>"Plomberie"</formula>
    </cfRule>
    <cfRule type="cellIs" dxfId="6014" priority="1446" operator="equal">
      <formula>"Protection incendie"</formula>
    </cfRule>
    <cfRule type="cellIs" dxfId="6013" priority="1447" operator="equal">
      <formula>"Consultants Spécialité"</formula>
    </cfRule>
    <cfRule type="cellIs" dxfId="6012" priority="1448" operator="equal">
      <formula>"Civil"</formula>
    </cfRule>
    <cfRule type="cellIs" dxfId="6011" priority="1449" operator="equal">
      <formula>"Électrique"</formula>
    </cfRule>
    <cfRule type="cellIs" dxfId="6010" priority="1450" operator="equal">
      <formula>"Mécanique (CAVC)"</formula>
    </cfRule>
    <cfRule type="cellIs" dxfId="6009" priority="1451" operator="equal">
      <formula>"Intérieur"</formula>
    </cfRule>
    <cfRule type="cellIs" dxfId="6008" priority="1452" operator="equal">
      <formula>"Architecture"</formula>
    </cfRule>
    <cfRule type="cellIs" dxfId="6007" priority="1453" operator="equal">
      <formula>"Électricité"</formula>
    </cfRule>
  </conditionalFormatting>
  <conditionalFormatting sqref="P210:P215">
    <cfRule type="cellIs" dxfId="6006" priority="1318" operator="equal">
      <formula>"Méchanique (CAVC)"</formula>
    </cfRule>
    <cfRule type="cellIs" dxfId="6005" priority="1317" operator="equal">
      <formula>"Électricité"</formula>
    </cfRule>
    <cfRule type="cellIs" dxfId="6004" priority="1316" operator="equal">
      <formula>"Architecture"</formula>
    </cfRule>
    <cfRule type="cellIs" dxfId="6003" priority="1315" operator="equal">
      <formula>"Intérieur"</formula>
    </cfRule>
    <cfRule type="cellIs" dxfId="6002" priority="1314" operator="equal">
      <formula>"Mécanique (CAVC)"</formula>
    </cfRule>
    <cfRule type="cellIs" dxfId="6001" priority="1313" operator="equal">
      <formula>"Électrique"</formula>
    </cfRule>
    <cfRule type="cellIs" dxfId="6000" priority="1303" operator="equal">
      <formula>"Architecture, Plomberie"</formula>
    </cfRule>
    <cfRule type="cellIs" dxfId="5999" priority="1312" operator="equal">
      <formula>"Civil"</formula>
    </cfRule>
    <cfRule type="cellIs" dxfId="5998" priority="1311" operator="equal">
      <formula>"Consultants Spécialité"</formula>
    </cfRule>
    <cfRule type="cellIs" dxfId="5997" priority="1309" operator="equal">
      <formula>"Plomberie"</formula>
    </cfRule>
    <cfRule type="cellIs" dxfId="5996" priority="1319" operator="equal">
      <formula>100</formula>
    </cfRule>
    <cfRule type="cellIs" dxfId="5995" priority="1308" operator="equal">
      <formula>"Protection Incendie"</formula>
    </cfRule>
    <cfRule type="cellIs" dxfId="5994" priority="1310" operator="equal">
      <formula>"Protection incendie"</formula>
    </cfRule>
    <cfRule type="cellIs" dxfId="5993" priority="1307" operator="equal">
      <formula>"Structure"</formula>
    </cfRule>
    <cfRule type="cellIs" dxfId="5992" priority="1306" operator="equal">
      <formula>"Architecture, Structure"</formula>
    </cfRule>
    <cfRule type="cellIs" dxfId="5991" priority="1305" operator="equal">
      <formula>"Architecture, Mécanique"</formula>
    </cfRule>
    <cfRule type="cellIs" dxfId="5990" priority="1304" operator="equal">
      <formula>"Architecture, Électrique"</formula>
    </cfRule>
  </conditionalFormatting>
  <conditionalFormatting sqref="P217:P222">
    <cfRule type="cellIs" dxfId="5989" priority="1867" operator="equal">
      <formula>"Électrique"</formula>
    </cfRule>
    <cfRule type="cellIs" dxfId="5988" priority="1865" operator="equal">
      <formula>"Consultants Spécialité"</formula>
    </cfRule>
    <cfRule type="cellIs" dxfId="5987" priority="1864" operator="equal">
      <formula>"Protection incendie"</formula>
    </cfRule>
    <cfRule type="cellIs" dxfId="5986" priority="1863" operator="equal">
      <formula>"Plomberie"</formula>
    </cfRule>
    <cfRule type="cellIs" dxfId="5985" priority="1862" operator="equal">
      <formula>"Protection Incendie"</formula>
    </cfRule>
    <cfRule type="cellIs" dxfId="5984" priority="1861" operator="equal">
      <formula>"Structure"</formula>
    </cfRule>
    <cfRule type="cellIs" dxfId="5983" priority="1860" operator="equal">
      <formula>"Architecture, Structure"</formula>
    </cfRule>
    <cfRule type="cellIs" dxfId="5982" priority="1866" operator="equal">
      <formula>"Civil"</formula>
    </cfRule>
    <cfRule type="cellIs" dxfId="5981" priority="1857" operator="equal">
      <formula>"Architecture, Plomberie"</formula>
    </cfRule>
    <cfRule type="cellIs" dxfId="5980" priority="1870" operator="equal">
      <formula>"Architecture"</formula>
    </cfRule>
    <cfRule type="cellIs" dxfId="5979" priority="1859" operator="equal">
      <formula>"Architecture, Mécanique"</formula>
    </cfRule>
    <cfRule type="cellIs" dxfId="5978" priority="1869" operator="equal">
      <formula>"Intérieur"</formula>
    </cfRule>
    <cfRule type="cellIs" dxfId="5977" priority="1868" operator="equal">
      <formula>"Mécanique (CAVC)"</formula>
    </cfRule>
    <cfRule type="cellIs" dxfId="5976" priority="1858" operator="equal">
      <formula>"Architecture, Électrique"</formula>
    </cfRule>
    <cfRule type="cellIs" dxfId="5975" priority="1873" operator="equal">
      <formula>100</formula>
    </cfRule>
    <cfRule type="cellIs" dxfId="5974" priority="1872" operator="equal">
      <formula>"Méchanique (CAVC)"</formula>
    </cfRule>
    <cfRule type="cellIs" dxfId="5973" priority="1871" operator="equal">
      <formula>"Électricité"</formula>
    </cfRule>
  </conditionalFormatting>
  <conditionalFormatting sqref="P237:P244">
    <cfRule type="cellIs" dxfId="5972" priority="2126" operator="equal">
      <formula>"Électricité"</formula>
    </cfRule>
    <cfRule type="cellIs" dxfId="5971" priority="2128" operator="equal">
      <formula>100</formula>
    </cfRule>
    <cfRule type="cellIs" dxfId="5970" priority="2127" operator="equal">
      <formula>"Méchanique (CAVC)"</formula>
    </cfRule>
    <cfRule type="cellIs" dxfId="5969" priority="2113" operator="equal">
      <formula>"Architecture, Électrique"</formula>
    </cfRule>
    <cfRule type="cellIs" dxfId="5968" priority="2125" operator="equal">
      <formula>"Architecture"</formula>
    </cfRule>
    <cfRule type="cellIs" dxfId="5967" priority="2112" operator="equal">
      <formula>"Architecture, Plomberie"</formula>
    </cfRule>
    <cfRule type="cellIs" dxfId="5966" priority="2114" operator="equal">
      <formula>"Architecture, Mécanique"</formula>
    </cfRule>
    <cfRule type="cellIs" dxfId="5965" priority="2115" operator="equal">
      <formula>"Architecture, Structure"</formula>
    </cfRule>
    <cfRule type="cellIs" dxfId="5964" priority="2116" operator="equal">
      <formula>"Structure"</formula>
    </cfRule>
    <cfRule type="cellIs" dxfId="5963" priority="2117" operator="equal">
      <formula>"Protection Incendie"</formula>
    </cfRule>
    <cfRule type="cellIs" dxfId="5962" priority="2118" operator="equal">
      <formula>"Plomberie"</formula>
    </cfRule>
    <cfRule type="cellIs" dxfId="5961" priority="2119" operator="equal">
      <formula>"Protection incendie"</formula>
    </cfRule>
    <cfRule type="cellIs" dxfId="5960" priority="2120" operator="equal">
      <formula>"Consultants Spécialité"</formula>
    </cfRule>
    <cfRule type="cellIs" dxfId="5959" priority="2121" operator="equal">
      <formula>"Civil"</formula>
    </cfRule>
    <cfRule type="cellIs" dxfId="5958" priority="2122" operator="equal">
      <formula>"Électrique"</formula>
    </cfRule>
    <cfRule type="cellIs" dxfId="5957" priority="2123" operator="equal">
      <formula>"Mécanique (CAVC)"</formula>
    </cfRule>
    <cfRule type="cellIs" dxfId="5956" priority="2124" operator="equal">
      <formula>"Intérieur"</formula>
    </cfRule>
  </conditionalFormatting>
  <conditionalFormatting sqref="P246:P252">
    <cfRule type="cellIs" dxfId="5955" priority="1408" operator="equal">
      <formula>"Architecture, Structure"</formula>
    </cfRule>
    <cfRule type="cellIs" dxfId="5954" priority="1407" operator="equal">
      <formula>"Architecture, Mécanique"</formula>
    </cfRule>
    <cfRule type="cellIs" dxfId="5953" priority="1406" operator="equal">
      <formula>"Architecture, Électrique"</formula>
    </cfRule>
    <cfRule type="cellIs" dxfId="5952" priority="1405" operator="equal">
      <formula>"Architecture, Plomberie"</formula>
    </cfRule>
    <cfRule type="cellIs" dxfId="5951" priority="1420" operator="equal">
      <formula>"Méchanique (CAVC)"</formula>
    </cfRule>
    <cfRule type="cellIs" dxfId="5950" priority="1421" operator="equal">
      <formula>100</formula>
    </cfRule>
    <cfRule type="cellIs" dxfId="5949" priority="1419" operator="equal">
      <formula>"Électricité"</formula>
    </cfRule>
    <cfRule type="cellIs" dxfId="5948" priority="1418" operator="equal">
      <formula>"Architecture"</formula>
    </cfRule>
    <cfRule type="cellIs" dxfId="5947" priority="1417" operator="equal">
      <formula>"Intérieur"</formula>
    </cfRule>
    <cfRule type="cellIs" dxfId="5946" priority="1416" operator="equal">
      <formula>"Mécanique (CAVC)"</formula>
    </cfRule>
    <cfRule type="cellIs" dxfId="5945" priority="1415" operator="equal">
      <formula>"Électrique"</formula>
    </cfRule>
    <cfRule type="cellIs" dxfId="5944" priority="1414" operator="equal">
      <formula>"Civil"</formula>
    </cfRule>
    <cfRule type="cellIs" dxfId="5943" priority="1413" operator="equal">
      <formula>"Consultants Spécialité"</formula>
    </cfRule>
    <cfRule type="cellIs" dxfId="5942" priority="1412" operator="equal">
      <formula>"Protection incendie"</formula>
    </cfRule>
    <cfRule type="cellIs" dxfId="5941" priority="1411" operator="equal">
      <formula>"Plomberie"</formula>
    </cfRule>
    <cfRule type="cellIs" dxfId="5940" priority="1410" operator="equal">
      <formula>"Protection Incendie"</formula>
    </cfRule>
    <cfRule type="cellIs" dxfId="5939" priority="1409" operator="equal">
      <formula>"Structure"</formula>
    </cfRule>
  </conditionalFormatting>
  <conditionalFormatting sqref="P258:P267">
    <cfRule type="cellIs" dxfId="5938" priority="371" operator="equal">
      <formula>"Mécanique (CAVC)"</formula>
    </cfRule>
    <cfRule type="cellIs" dxfId="5937" priority="360" operator="equal">
      <formula>"Architecture, Plomberie"</formula>
    </cfRule>
    <cfRule type="cellIs" dxfId="5936" priority="361" operator="equal">
      <formula>"Architecture, Électrique"</formula>
    </cfRule>
    <cfRule type="cellIs" dxfId="5935" priority="362" operator="equal">
      <formula>"Architecture, Mécanique"</formula>
    </cfRule>
    <cfRule type="cellIs" dxfId="5934" priority="370" operator="equal">
      <formula>"Électrique"</formula>
    </cfRule>
    <cfRule type="cellIs" dxfId="5933" priority="376" operator="equal">
      <formula>100</formula>
    </cfRule>
    <cfRule type="cellIs" dxfId="5932" priority="369" operator="equal">
      <formula>"Civil"</formula>
    </cfRule>
    <cfRule type="cellIs" dxfId="5931" priority="368" operator="equal">
      <formula>"Consultants Spécialité"</formula>
    </cfRule>
    <cfRule type="cellIs" dxfId="5930" priority="367" operator="equal">
      <formula>"Protection incendie"</formula>
    </cfRule>
    <cfRule type="cellIs" dxfId="5929" priority="366" operator="equal">
      <formula>"Plomberie"</formula>
    </cfRule>
    <cfRule type="cellIs" dxfId="5928" priority="375" operator="equal">
      <formula>"Méchanique (CAVC)"</formula>
    </cfRule>
    <cfRule type="cellIs" dxfId="5927" priority="365" operator="equal">
      <formula>"Protection Incendie"</formula>
    </cfRule>
    <cfRule type="cellIs" dxfId="5926" priority="364" operator="equal">
      <formula>"Structure"</formula>
    </cfRule>
    <cfRule type="cellIs" dxfId="5925" priority="363" operator="equal">
      <formula>"Architecture, Structure"</formula>
    </cfRule>
    <cfRule type="cellIs" dxfId="5924" priority="374" operator="equal">
      <formula>"Électricité"</formula>
    </cfRule>
    <cfRule type="cellIs" dxfId="5923" priority="373" operator="equal">
      <formula>"Architecture"</formula>
    </cfRule>
    <cfRule type="cellIs" dxfId="5922" priority="372" operator="equal">
      <formula>"Intérieur"</formula>
    </cfRule>
  </conditionalFormatting>
  <conditionalFormatting sqref="P269:P275">
    <cfRule type="cellIs" dxfId="5921" priority="1301" operator="equal">
      <formula>"Méchanique (CAVC)"</formula>
    </cfRule>
    <cfRule type="cellIs" dxfId="5920" priority="1302" operator="equal">
      <formula>100</formula>
    </cfRule>
    <cfRule type="cellIs" dxfId="5919" priority="1293" operator="equal">
      <formula>"Protection incendie"</formula>
    </cfRule>
    <cfRule type="cellIs" dxfId="5918" priority="1292" operator="equal">
      <formula>"Plomberie"</formula>
    </cfRule>
    <cfRule type="cellIs" dxfId="5917" priority="1296" operator="equal">
      <formula>"Électrique"</formula>
    </cfRule>
    <cfRule type="cellIs" dxfId="5916" priority="1286" operator="equal">
      <formula>"Architecture, Plomberie"</formula>
    </cfRule>
    <cfRule type="cellIs" dxfId="5915" priority="1294" operator="equal">
      <formula>"Consultants Spécialité"</formula>
    </cfRule>
    <cfRule type="cellIs" dxfId="5914" priority="1291" operator="equal">
      <formula>"Protection Incendie"</formula>
    </cfRule>
    <cfRule type="cellIs" dxfId="5913" priority="1288" operator="equal">
      <formula>"Architecture, Mécanique"</formula>
    </cfRule>
    <cfRule type="cellIs" dxfId="5912" priority="1290" operator="equal">
      <formula>"Structure"</formula>
    </cfRule>
    <cfRule type="cellIs" dxfId="5911" priority="1289" operator="equal">
      <formula>"Architecture, Structure"</formula>
    </cfRule>
    <cfRule type="cellIs" dxfId="5910" priority="1287" operator="equal">
      <formula>"Architecture, Électrique"</formula>
    </cfRule>
    <cfRule type="cellIs" dxfId="5909" priority="1300" operator="equal">
      <formula>"Électricité"</formula>
    </cfRule>
    <cfRule type="cellIs" dxfId="5908" priority="1299" operator="equal">
      <formula>"Architecture"</formula>
    </cfRule>
    <cfRule type="cellIs" dxfId="5907" priority="1298" operator="equal">
      <formula>"Intérieur"</formula>
    </cfRule>
    <cfRule type="cellIs" dxfId="5906" priority="1297" operator="equal">
      <formula>"Mécanique (CAVC)"</formula>
    </cfRule>
    <cfRule type="cellIs" dxfId="5905" priority="1295" operator="equal">
      <formula>"Civil"</formula>
    </cfRule>
  </conditionalFormatting>
  <conditionalFormatting sqref="P277:P284">
    <cfRule type="cellIs" dxfId="5904" priority="1848" operator="equal">
      <formula>"Consultants Spécialité"</formula>
    </cfRule>
    <cfRule type="cellIs" dxfId="5903" priority="1850" operator="equal">
      <formula>"Électrique"</formula>
    </cfRule>
    <cfRule type="cellIs" dxfId="5902" priority="1851" operator="equal">
      <formula>"Mécanique (CAVC)"</formula>
    </cfRule>
    <cfRule type="cellIs" dxfId="5901" priority="1852" operator="equal">
      <formula>"Intérieur"</formula>
    </cfRule>
    <cfRule type="cellIs" dxfId="5900" priority="1853" operator="equal">
      <formula>"Architecture"</formula>
    </cfRule>
    <cfRule type="cellIs" dxfId="5899" priority="1854" operator="equal">
      <formula>"Électricité"</formula>
    </cfRule>
    <cfRule type="cellIs" dxfId="5898" priority="1855" operator="equal">
      <formula>"Méchanique (CAVC)"</formula>
    </cfRule>
    <cfRule type="cellIs" dxfId="5897" priority="1856" operator="equal">
      <formula>100</formula>
    </cfRule>
    <cfRule type="cellIs" dxfId="5896" priority="1840" operator="equal">
      <formula>"Architecture, Plomberie"</formula>
    </cfRule>
    <cfRule type="cellIs" dxfId="5895" priority="1841" operator="equal">
      <formula>"Architecture, Électrique"</formula>
    </cfRule>
    <cfRule type="cellIs" dxfId="5894" priority="1842" operator="equal">
      <formula>"Architecture, Mécanique"</formula>
    </cfRule>
    <cfRule type="cellIs" dxfId="5893" priority="1843" operator="equal">
      <formula>"Architecture, Structure"</formula>
    </cfRule>
    <cfRule type="cellIs" dxfId="5892" priority="1849" operator="equal">
      <formula>"Civil"</formula>
    </cfRule>
    <cfRule type="cellIs" dxfId="5891" priority="1844" operator="equal">
      <formula>"Structure"</formula>
    </cfRule>
    <cfRule type="cellIs" dxfId="5890" priority="1845" operator="equal">
      <formula>"Protection Incendie"</formula>
    </cfRule>
    <cfRule type="cellIs" dxfId="5889" priority="1846" operator="equal">
      <formula>"Plomberie"</formula>
    </cfRule>
    <cfRule type="cellIs" dxfId="5888" priority="1847" operator="equal">
      <formula>"Protection incendie"</formula>
    </cfRule>
  </conditionalFormatting>
  <conditionalFormatting sqref="P286:P289">
    <cfRule type="cellIs" dxfId="5887" priority="2101" operator="equal">
      <formula>"Plomberie"</formula>
    </cfRule>
    <cfRule type="cellIs" dxfId="5886" priority="2102" operator="equal">
      <formula>"Protection incendie"</formula>
    </cfRule>
    <cfRule type="cellIs" dxfId="5885" priority="2103" operator="equal">
      <formula>"Consultants Spécialité"</formula>
    </cfRule>
    <cfRule type="cellIs" dxfId="5884" priority="2104" operator="equal">
      <formula>"Civil"</formula>
    </cfRule>
    <cfRule type="cellIs" dxfId="5883" priority="2111" operator="equal">
      <formula>100</formula>
    </cfRule>
    <cfRule type="cellIs" dxfId="5882" priority="2110" operator="equal">
      <formula>"Méchanique (CAVC)"</formula>
    </cfRule>
    <cfRule type="cellIs" dxfId="5881" priority="2109" operator="equal">
      <formula>"Électricité"</formula>
    </cfRule>
    <cfRule type="cellIs" dxfId="5880" priority="2095" operator="equal">
      <formula>"Architecture, Plomberie"</formula>
    </cfRule>
    <cfRule type="cellIs" dxfId="5879" priority="2107" operator="equal">
      <formula>"Intérieur"</formula>
    </cfRule>
    <cfRule type="cellIs" dxfId="5878" priority="2105" operator="equal">
      <formula>"Électrique"</formula>
    </cfRule>
    <cfRule type="cellIs" dxfId="5877" priority="2108" operator="equal">
      <formula>"Architecture"</formula>
    </cfRule>
    <cfRule type="cellIs" dxfId="5876" priority="2096" operator="equal">
      <formula>"Architecture, Électrique"</formula>
    </cfRule>
    <cfRule type="cellIs" dxfId="5875" priority="2097" operator="equal">
      <formula>"Architecture, Mécanique"</formula>
    </cfRule>
    <cfRule type="cellIs" dxfId="5874" priority="2098" operator="equal">
      <formula>"Architecture, Structure"</formula>
    </cfRule>
    <cfRule type="cellIs" dxfId="5873" priority="2099" operator="equal">
      <formula>"Structure"</formula>
    </cfRule>
    <cfRule type="cellIs" dxfId="5872" priority="2106" operator="equal">
      <formula>"Mécanique (CAVC)"</formula>
    </cfRule>
    <cfRule type="cellIs" dxfId="5871" priority="2100" operator="equal">
      <formula>"Protection Incendie"</formula>
    </cfRule>
  </conditionalFormatting>
  <conditionalFormatting sqref="P291:P298">
    <cfRule type="cellIs" dxfId="5870" priority="1834" operator="equal">
      <formula>"Mécanique (CAVC)"</formula>
    </cfRule>
    <cfRule type="cellIs" dxfId="5869" priority="1833" operator="equal">
      <formula>"Électrique"</formula>
    </cfRule>
    <cfRule type="cellIs" dxfId="5868" priority="1825" operator="equal">
      <formula>"Architecture, Mécanique"</formula>
    </cfRule>
    <cfRule type="cellIs" dxfId="5867" priority="1839" operator="equal">
      <formula>100</formula>
    </cfRule>
    <cfRule type="cellIs" dxfId="5866" priority="1838" operator="equal">
      <formula>"Méchanique (CAVC)"</formula>
    </cfRule>
    <cfRule type="cellIs" dxfId="5865" priority="1837" operator="equal">
      <formula>"Électricité"</formula>
    </cfRule>
    <cfRule type="cellIs" dxfId="5864" priority="1836" operator="equal">
      <formula>"Architecture"</formula>
    </cfRule>
    <cfRule type="cellIs" dxfId="5863" priority="1835" operator="equal">
      <formula>"Intérieur"</formula>
    </cfRule>
    <cfRule type="cellIs" dxfId="5862" priority="1832" operator="equal">
      <formula>"Civil"</formula>
    </cfRule>
    <cfRule type="cellIs" dxfId="5861" priority="1831" operator="equal">
      <formula>"Consultants Spécialité"</formula>
    </cfRule>
    <cfRule type="cellIs" dxfId="5860" priority="1830" operator="equal">
      <formula>"Protection incendie"</formula>
    </cfRule>
    <cfRule type="cellIs" dxfId="5859" priority="1829" operator="equal">
      <formula>"Plomberie"</formula>
    </cfRule>
    <cfRule type="cellIs" dxfId="5858" priority="1828" operator="equal">
      <formula>"Protection Incendie"</formula>
    </cfRule>
    <cfRule type="cellIs" dxfId="5857" priority="1827" operator="equal">
      <formula>"Structure"</formula>
    </cfRule>
    <cfRule type="cellIs" dxfId="5856" priority="1826" operator="equal">
      <formula>"Architecture, Structure"</formula>
    </cfRule>
    <cfRule type="cellIs" dxfId="5855" priority="1824" operator="equal">
      <formula>"Architecture, Électrique"</formula>
    </cfRule>
    <cfRule type="cellIs" dxfId="5854" priority="1823" operator="equal">
      <formula>"Architecture, Plomberie"</formula>
    </cfRule>
  </conditionalFormatting>
  <conditionalFormatting sqref="P307:P308">
    <cfRule type="cellIs" dxfId="5853" priority="1819" operator="equal">
      <formula>"Architecture"</formula>
    </cfRule>
    <cfRule type="cellIs" dxfId="5852" priority="1822" operator="equal">
      <formula>100</formula>
    </cfRule>
    <cfRule type="cellIs" dxfId="5851" priority="1821" operator="equal">
      <formula>"Méchanique (CAVC)"</formula>
    </cfRule>
    <cfRule type="cellIs" dxfId="5850" priority="1820" operator="equal">
      <formula>"Électricité"</formula>
    </cfRule>
    <cfRule type="cellIs" dxfId="5849" priority="1818" operator="equal">
      <formula>"Intérieur"</formula>
    </cfRule>
    <cfRule type="cellIs" dxfId="5848" priority="1817" operator="equal">
      <formula>"Mécanique (CAVC)"</formula>
    </cfRule>
    <cfRule type="cellIs" dxfId="5847" priority="1816" operator="equal">
      <formula>"Électrique"</formula>
    </cfRule>
    <cfRule type="cellIs" dxfId="5846" priority="1815" operator="equal">
      <formula>"Civil"</formula>
    </cfRule>
    <cfRule type="cellIs" dxfId="5845" priority="1814" operator="equal">
      <formula>"Consultants Spécialité"</formula>
    </cfRule>
    <cfRule type="cellIs" dxfId="5844" priority="1813" operator="equal">
      <formula>"Protection incendie"</formula>
    </cfRule>
    <cfRule type="cellIs" dxfId="5843" priority="1812" operator="equal">
      <formula>"Plomberie"</formula>
    </cfRule>
    <cfRule type="cellIs" dxfId="5842" priority="1811" operator="equal">
      <formula>"Protection Incendie"</formula>
    </cfRule>
    <cfRule type="cellIs" dxfId="5841" priority="1810" operator="equal">
      <formula>"Structure"</formula>
    </cfRule>
    <cfRule type="cellIs" dxfId="5840" priority="1809" operator="equal">
      <formula>"Architecture, Structure"</formula>
    </cfRule>
    <cfRule type="cellIs" dxfId="5839" priority="1808" operator="equal">
      <formula>"Architecture, Mécanique"</formula>
    </cfRule>
    <cfRule type="cellIs" dxfId="5838" priority="1807" operator="equal">
      <formula>"Architecture, Électrique"</formula>
    </cfRule>
    <cfRule type="cellIs" dxfId="5837" priority="1806" operator="equal">
      <formula>"Architecture, Plomberie"</formula>
    </cfRule>
  </conditionalFormatting>
  <conditionalFormatting sqref="P325:P328">
    <cfRule type="cellIs" dxfId="5836" priority="1275" operator="equal">
      <formula>"Plomberie"</formula>
    </cfRule>
    <cfRule type="cellIs" dxfId="5835" priority="1276" operator="equal">
      <formula>"Protection incendie"</formula>
    </cfRule>
    <cfRule type="cellIs" dxfId="5834" priority="1277" operator="equal">
      <formula>"Consultants Spécialité"</formula>
    </cfRule>
    <cfRule type="cellIs" dxfId="5833" priority="1278" operator="equal">
      <formula>"Civil"</formula>
    </cfRule>
    <cfRule type="cellIs" dxfId="5832" priority="1279" operator="equal">
      <formula>"Électrique"</formula>
    </cfRule>
    <cfRule type="cellIs" dxfId="5831" priority="1280" operator="equal">
      <formula>"Mécanique (CAVC)"</formula>
    </cfRule>
    <cfRule type="cellIs" dxfId="5830" priority="1282" operator="equal">
      <formula>"Architecture"</formula>
    </cfRule>
    <cfRule type="cellIs" dxfId="5829" priority="1283" operator="equal">
      <formula>"Électricité"</formula>
    </cfRule>
    <cfRule type="cellIs" dxfId="5828" priority="1284" operator="equal">
      <formula>"Méchanique (CAVC)"</formula>
    </cfRule>
    <cfRule type="cellIs" dxfId="5827" priority="1285" operator="equal">
      <formula>100</formula>
    </cfRule>
    <cfRule type="cellIs" dxfId="5826" priority="1281" operator="equal">
      <formula>"Intérieur"</formula>
    </cfRule>
    <cfRule type="cellIs" dxfId="5825" priority="1269" operator="equal">
      <formula>"Architecture, Plomberie"</formula>
    </cfRule>
    <cfRule type="cellIs" dxfId="5824" priority="1274" operator="equal">
      <formula>"Protection Incendie"</formula>
    </cfRule>
    <cfRule type="cellIs" dxfId="5823" priority="1273" operator="equal">
      <formula>"Structure"</formula>
    </cfRule>
    <cfRule type="cellIs" dxfId="5822" priority="1272" operator="equal">
      <formula>"Architecture, Structure"</formula>
    </cfRule>
    <cfRule type="cellIs" dxfId="5821" priority="1271" operator="equal">
      <formula>"Architecture, Mécanique"</formula>
    </cfRule>
    <cfRule type="cellIs" dxfId="5820" priority="1270" operator="equal">
      <formula>"Architecture, Électrique"</formula>
    </cfRule>
  </conditionalFormatting>
  <conditionalFormatting sqref="P341:P348">
    <cfRule type="cellIs" dxfId="5819" priority="1265" operator="equal">
      <formula>"Architecture"</formula>
    </cfRule>
    <cfRule type="cellIs" dxfId="5818" priority="1266" operator="equal">
      <formula>"Électricité"</formula>
    </cfRule>
    <cfRule type="cellIs" dxfId="5817" priority="1267" operator="equal">
      <formula>"Méchanique (CAVC)"</formula>
    </cfRule>
    <cfRule type="cellIs" dxfId="5816" priority="1262" operator="equal">
      <formula>"Électrique"</formula>
    </cfRule>
    <cfRule type="cellIs" dxfId="5815" priority="1261" operator="equal">
      <formula>"Civil"</formula>
    </cfRule>
    <cfRule type="cellIs" dxfId="5814" priority="1260" operator="equal">
      <formula>"Consultants Spécialité"</formula>
    </cfRule>
    <cfRule type="cellIs" dxfId="5813" priority="1259" operator="equal">
      <formula>"Protection incendie"</formula>
    </cfRule>
    <cfRule type="cellIs" dxfId="5812" priority="1258" operator="equal">
      <formula>"Plomberie"</formula>
    </cfRule>
    <cfRule type="cellIs" dxfId="5811" priority="1253" operator="equal">
      <formula>"Architecture, Électrique"</formula>
    </cfRule>
    <cfRule type="cellIs" dxfId="5810" priority="1256" operator="equal">
      <formula>"Structure"</formula>
    </cfRule>
    <cfRule type="cellIs" dxfId="5809" priority="1257" operator="equal">
      <formula>"Protection Incendie"</formula>
    </cfRule>
    <cfRule type="cellIs" dxfId="5808" priority="1268" operator="equal">
      <formula>100</formula>
    </cfRule>
    <cfRule type="cellIs" dxfId="5807" priority="1263" operator="equal">
      <formula>"Mécanique (CAVC)"</formula>
    </cfRule>
    <cfRule type="cellIs" dxfId="5806" priority="1255" operator="equal">
      <formula>"Architecture, Structure"</formula>
    </cfRule>
    <cfRule type="cellIs" dxfId="5805" priority="1254" operator="equal">
      <formula>"Architecture, Mécanique"</formula>
    </cfRule>
    <cfRule type="cellIs" dxfId="5804" priority="1252" operator="equal">
      <formula>"Architecture, Plomberie"</formula>
    </cfRule>
    <cfRule type="cellIs" dxfId="5803" priority="1264" operator="equal">
      <formula>"Intérieur"</formula>
    </cfRule>
  </conditionalFormatting>
  <conditionalFormatting sqref="P351:P359">
    <cfRule type="cellIs" dxfId="5802" priority="1239" operator="equal">
      <formula>"Structure"</formula>
    </cfRule>
    <cfRule type="cellIs" dxfId="5801" priority="1238" operator="equal">
      <formula>"Architecture, Structure"</formula>
    </cfRule>
    <cfRule type="cellIs" dxfId="5800" priority="1237" operator="equal">
      <formula>"Architecture, Mécanique"</formula>
    </cfRule>
    <cfRule type="cellIs" dxfId="5799" priority="1236" operator="equal">
      <formula>"Architecture, Électrique"</formula>
    </cfRule>
    <cfRule type="cellIs" dxfId="5798" priority="1243" operator="equal">
      <formula>"Consultants Spécialité"</formula>
    </cfRule>
    <cfRule type="cellIs" dxfId="5797" priority="1250" operator="equal">
      <formula>"Méchanique (CAVC)"</formula>
    </cfRule>
    <cfRule type="cellIs" dxfId="5796" priority="1242" operator="equal">
      <formula>"Protection incendie"</formula>
    </cfRule>
    <cfRule type="cellIs" dxfId="5795" priority="1240" operator="equal">
      <formula>"Protection Incendie"</formula>
    </cfRule>
    <cfRule type="cellIs" dxfId="5794" priority="1251" operator="equal">
      <formula>100</formula>
    </cfRule>
    <cfRule type="cellIs" dxfId="5793" priority="1241" operator="equal">
      <formula>"Plomberie"</formula>
    </cfRule>
    <cfRule type="cellIs" dxfId="5792" priority="1235" operator="equal">
      <formula>"Architecture, Plomberie"</formula>
    </cfRule>
    <cfRule type="cellIs" dxfId="5791" priority="1244" operator="equal">
      <formula>"Civil"</formula>
    </cfRule>
    <cfRule type="cellIs" dxfId="5790" priority="1245" operator="equal">
      <formula>"Électrique"</formula>
    </cfRule>
    <cfRule type="cellIs" dxfId="5789" priority="1246" operator="equal">
      <formula>"Mécanique (CAVC)"</formula>
    </cfRule>
    <cfRule type="cellIs" dxfId="5788" priority="1247" operator="equal">
      <formula>"Intérieur"</formula>
    </cfRule>
    <cfRule type="cellIs" dxfId="5787" priority="1248" operator="equal">
      <formula>"Architecture"</formula>
    </cfRule>
    <cfRule type="cellIs" dxfId="5786" priority="1249" operator="equal">
      <formula>"Électricité"</formula>
    </cfRule>
  </conditionalFormatting>
  <conditionalFormatting sqref="P361:P372">
    <cfRule type="cellIs" dxfId="5785" priority="1431" operator="equal">
      <formula>"Civil"</formula>
    </cfRule>
    <cfRule type="cellIs" dxfId="5784" priority="1430" operator="equal">
      <formula>"Consultants Spécialité"</formula>
    </cfRule>
    <cfRule type="cellIs" dxfId="5783" priority="1429" operator="equal">
      <formula>"Protection incendie"</formula>
    </cfRule>
    <cfRule type="cellIs" dxfId="5782" priority="1428" operator="equal">
      <formula>"Plomberie"</formula>
    </cfRule>
    <cfRule type="cellIs" dxfId="5781" priority="1427" operator="equal">
      <formula>"Protection Incendie"</formula>
    </cfRule>
    <cfRule type="cellIs" dxfId="5780" priority="1422" operator="equal">
      <formula>"Architecture, Plomberie"</formula>
    </cfRule>
    <cfRule type="cellIs" dxfId="5779" priority="1434" operator="equal">
      <formula>"Intérieur"</formula>
    </cfRule>
    <cfRule type="cellIs" dxfId="5778" priority="1425" operator="equal">
      <formula>"Architecture, Structure"</formula>
    </cfRule>
    <cfRule type="cellIs" dxfId="5777" priority="1424" operator="equal">
      <formula>"Architecture, Mécanique"</formula>
    </cfRule>
    <cfRule type="cellIs" dxfId="5776" priority="1438" operator="equal">
      <formula>100</formula>
    </cfRule>
    <cfRule type="cellIs" dxfId="5775" priority="1437" operator="equal">
      <formula>"Méchanique (CAVC)"</formula>
    </cfRule>
    <cfRule type="cellIs" dxfId="5774" priority="1436" operator="equal">
      <formula>"Électricité"</formula>
    </cfRule>
    <cfRule type="cellIs" dxfId="5773" priority="1435" operator="equal">
      <formula>"Architecture"</formula>
    </cfRule>
    <cfRule type="cellIs" dxfId="5772" priority="1423" operator="equal">
      <formula>"Architecture, Électrique"</formula>
    </cfRule>
    <cfRule type="cellIs" dxfId="5771" priority="1433" operator="equal">
      <formula>"Mécanique (CAVC)"</formula>
    </cfRule>
    <cfRule type="cellIs" dxfId="5770" priority="1432" operator="equal">
      <formula>"Électrique"</formula>
    </cfRule>
    <cfRule type="cellIs" dxfId="5769" priority="1426" operator="equal">
      <formula>"Structure"</formula>
    </cfRule>
  </conditionalFormatting>
  <conditionalFormatting sqref="P405">
    <cfRule type="containsText" dxfId="5768" priority="1629" operator="containsText" text="Ventilation">
      <formula>NOT(ISERROR(SEARCH("Ventilation",P405)))</formula>
    </cfRule>
    <cfRule type="containsText" dxfId="5767" priority="1628" operator="containsText" text="Plomberie">
      <formula>NOT(ISERROR(SEARCH("Plomberie",P405)))</formula>
    </cfRule>
    <cfRule type="containsText" dxfId="5766" priority="1627" operator="containsText" text="Protection">
      <formula>NOT(ISERROR(SEARCH("Protection",P405)))</formula>
    </cfRule>
    <cfRule type="containsText" dxfId="5765" priority="1626" operator="containsText" text="Électricité">
      <formula>NOT(ISERROR(SEARCH("Électricité",P405)))</formula>
    </cfRule>
    <cfRule type="containsText" dxfId="5764" priority="1633" operator="containsText" text="CIVIL">
      <formula>NOT(ISERROR(SEARCH("CIVIL",P405)))</formula>
    </cfRule>
    <cfRule type="containsText" dxfId="5763" priority="1632" operator="containsText" text="Architecture">
      <formula>NOT(ISERROR(SEARCH("Architecture",P405)))</formula>
    </cfRule>
    <cfRule type="containsText" dxfId="5762" priority="1631" operator="containsText" text="Structure">
      <formula>NOT(ISERROR(SEARCH("Structure",P405)))</formula>
    </cfRule>
    <cfRule type="containsText" dxfId="5761" priority="1630" operator="containsText" text="Mécanique">
      <formula>NOT(ISERROR(SEARCH("Mécanique",P405)))</formula>
    </cfRule>
  </conditionalFormatting>
  <conditionalFormatting sqref="P407:P410">
    <cfRule type="cellIs" dxfId="5760" priority="1679" operator="equal">
      <formula>"Mécanique (CAVC)"</formula>
    </cfRule>
    <cfRule type="cellIs" dxfId="5759" priority="1678" operator="equal">
      <formula>"Électrique"</formula>
    </cfRule>
    <cfRule type="cellIs" dxfId="5758" priority="1677" operator="equal">
      <formula>"Civil"</formula>
    </cfRule>
    <cfRule type="cellIs" dxfId="5757" priority="1676" operator="equal">
      <formula>"Consultants Spécialité"</formula>
    </cfRule>
    <cfRule type="cellIs" dxfId="5756" priority="1675" operator="equal">
      <formula>"Protection incendie"</formula>
    </cfRule>
    <cfRule type="cellIs" dxfId="5755" priority="1683" operator="equal">
      <formula>"Méchanique (CAVC)"</formula>
    </cfRule>
    <cfRule type="cellIs" dxfId="5754" priority="1674" operator="equal">
      <formula>"Plomberie"</formula>
    </cfRule>
    <cfRule type="cellIs" dxfId="5753" priority="1673" operator="equal">
      <formula>"Protection Incendie"</formula>
    </cfRule>
    <cfRule type="cellIs" dxfId="5752" priority="1672" operator="equal">
      <formula>"Structure"</formula>
    </cfRule>
    <cfRule type="cellIs" dxfId="5751" priority="1671" operator="equal">
      <formula>"Architecture, Structure"</formula>
    </cfRule>
    <cfRule type="cellIs" dxfId="5750" priority="1670" operator="equal">
      <formula>"Architecture, Mécanique"</formula>
    </cfRule>
    <cfRule type="cellIs" dxfId="5749" priority="1669" operator="equal">
      <formula>"Architecture, Électrique"</formula>
    </cfRule>
    <cfRule type="cellIs" dxfId="5748" priority="1684" operator="equal">
      <formula>100</formula>
    </cfRule>
    <cfRule type="cellIs" dxfId="5747" priority="1668" operator="equal">
      <formula>"Architecture, Plomberie"</formula>
    </cfRule>
    <cfRule type="cellIs" dxfId="5746" priority="1682" operator="equal">
      <formula>"Électricité"</formula>
    </cfRule>
    <cfRule type="cellIs" dxfId="5745" priority="1681" operator="equal">
      <formula>"Architecture"</formula>
    </cfRule>
    <cfRule type="cellIs" dxfId="5744" priority="1680" operator="equal">
      <formula>"Intérieur"</formula>
    </cfRule>
  </conditionalFormatting>
  <conditionalFormatting sqref="P412:P414">
    <cfRule type="cellIs" dxfId="5743" priority="1662" operator="equal">
      <formula>"Mécanique (CAVC)"</formula>
    </cfRule>
    <cfRule type="cellIs" dxfId="5742" priority="1661" operator="equal">
      <formula>"Électrique"</formula>
    </cfRule>
    <cfRule type="cellIs" dxfId="5741" priority="1660" operator="equal">
      <formula>"Civil"</formula>
    </cfRule>
    <cfRule type="cellIs" dxfId="5740" priority="1659" operator="equal">
      <formula>"Consultants Spécialité"</formula>
    </cfRule>
    <cfRule type="cellIs" dxfId="5739" priority="1658" operator="equal">
      <formula>"Protection incendie"</formula>
    </cfRule>
    <cfRule type="cellIs" dxfId="5738" priority="1656" operator="equal">
      <formula>"Protection Incendie"</formula>
    </cfRule>
    <cfRule type="cellIs" dxfId="5737" priority="1655" operator="equal">
      <formula>"Structure"</formula>
    </cfRule>
    <cfRule type="cellIs" dxfId="5736" priority="1654" operator="equal">
      <formula>"Architecture, Structure"</formula>
    </cfRule>
    <cfRule type="cellIs" dxfId="5735" priority="1653" operator="equal">
      <formula>"Architecture, Mécanique"</formula>
    </cfRule>
    <cfRule type="cellIs" dxfId="5734" priority="1652" operator="equal">
      <formula>"Architecture, Électrique"</formula>
    </cfRule>
    <cfRule type="cellIs" dxfId="5733" priority="1651" operator="equal">
      <formula>"Architecture, Plomberie"</formula>
    </cfRule>
    <cfRule type="cellIs" dxfId="5732" priority="1657" operator="equal">
      <formula>"Plomberie"</formula>
    </cfRule>
    <cfRule type="cellIs" dxfId="5731" priority="1667" operator="equal">
      <formula>100</formula>
    </cfRule>
    <cfRule type="cellIs" dxfId="5730" priority="1666" operator="equal">
      <formula>"Méchanique (CAVC)"</formula>
    </cfRule>
    <cfRule type="cellIs" dxfId="5729" priority="1665" operator="equal">
      <formula>"Électricité"</formula>
    </cfRule>
    <cfRule type="cellIs" dxfId="5728" priority="1664" operator="equal">
      <formula>"Architecture"</formula>
    </cfRule>
    <cfRule type="cellIs" dxfId="5727" priority="1663" operator="equal">
      <formula>"Intérieur"</formula>
    </cfRule>
  </conditionalFormatting>
  <conditionalFormatting sqref="P416:P421">
    <cfRule type="cellIs" dxfId="5726" priority="1634" operator="equal">
      <formula>"Architecture, Plomberie"</formula>
    </cfRule>
    <cfRule type="cellIs" dxfId="5725" priority="1641" operator="equal">
      <formula>"Protection incendie"</formula>
    </cfRule>
    <cfRule type="cellIs" dxfId="5724" priority="1650" operator="equal">
      <formula>100</formula>
    </cfRule>
    <cfRule type="cellIs" dxfId="5723" priority="1649" operator="equal">
      <formula>"Méchanique (CAVC)"</formula>
    </cfRule>
    <cfRule type="cellIs" dxfId="5722" priority="1648" operator="equal">
      <formula>"Électricité"</formula>
    </cfRule>
    <cfRule type="cellIs" dxfId="5721" priority="1647" operator="equal">
      <formula>"Architecture"</formula>
    </cfRule>
    <cfRule type="cellIs" dxfId="5720" priority="1646" operator="equal">
      <formula>"Intérieur"</formula>
    </cfRule>
    <cfRule type="cellIs" dxfId="5719" priority="1645" operator="equal">
      <formula>"Mécanique (CAVC)"</formula>
    </cfRule>
    <cfRule type="cellIs" dxfId="5718" priority="1644" operator="equal">
      <formula>"Électrique"</formula>
    </cfRule>
    <cfRule type="cellIs" dxfId="5717" priority="1643" operator="equal">
      <formula>"Civil"</formula>
    </cfRule>
    <cfRule type="cellIs" dxfId="5716" priority="1642" operator="equal">
      <formula>"Consultants Spécialité"</formula>
    </cfRule>
    <cfRule type="cellIs" dxfId="5715" priority="1640" operator="equal">
      <formula>"Plomberie"</formula>
    </cfRule>
    <cfRule type="cellIs" dxfId="5714" priority="1639" operator="equal">
      <formula>"Protection Incendie"</formula>
    </cfRule>
    <cfRule type="cellIs" dxfId="5713" priority="1638" operator="equal">
      <formula>"Structure"</formula>
    </cfRule>
    <cfRule type="cellIs" dxfId="5712" priority="1637" operator="equal">
      <formula>"Architecture, Structure"</formula>
    </cfRule>
    <cfRule type="cellIs" dxfId="5711" priority="1636" operator="equal">
      <formula>"Architecture, Mécanique"</formula>
    </cfRule>
    <cfRule type="cellIs" dxfId="5710" priority="1635" operator="equal">
      <formula>"Architecture, Électrique"</formula>
    </cfRule>
  </conditionalFormatting>
  <conditionalFormatting sqref="P430:P432">
    <cfRule type="cellIs" dxfId="5709" priority="2091" operator="equal">
      <formula>"Architecture"</formula>
    </cfRule>
    <cfRule type="cellIs" dxfId="5708" priority="2092" operator="equal">
      <formula>"Électricité"</formula>
    </cfRule>
    <cfRule type="cellIs" dxfId="5707" priority="2093" operator="equal">
      <formula>"Méchanique (CAVC)"</formula>
    </cfRule>
    <cfRule type="cellIs" dxfId="5706" priority="2094" operator="equal">
      <formula>100</formula>
    </cfRule>
    <cfRule type="cellIs" dxfId="5705" priority="2085" operator="equal">
      <formula>"Protection incendie"</formula>
    </cfRule>
    <cfRule type="cellIs" dxfId="5704" priority="2083" operator="equal">
      <formula>"Protection Incendie"</formula>
    </cfRule>
    <cfRule type="cellIs" dxfId="5703" priority="2080" operator="equal">
      <formula>"Architecture, Mécanique"</formula>
    </cfRule>
    <cfRule type="cellIs" dxfId="5702" priority="2082" operator="equal">
      <formula>"Structure"</formula>
    </cfRule>
    <cfRule type="cellIs" dxfId="5701" priority="2081" operator="equal">
      <formula>"Architecture, Structure"</formula>
    </cfRule>
    <cfRule type="cellIs" dxfId="5700" priority="2079" operator="equal">
      <formula>"Architecture, Électrique"</formula>
    </cfRule>
    <cfRule type="cellIs" dxfId="5699" priority="2090" operator="equal">
      <formula>"Intérieur"</formula>
    </cfRule>
    <cfRule type="cellIs" dxfId="5698" priority="2089" operator="equal">
      <formula>"Mécanique (CAVC)"</formula>
    </cfRule>
    <cfRule type="cellIs" dxfId="5697" priority="2088" operator="equal">
      <formula>"Électrique"</formula>
    </cfRule>
    <cfRule type="cellIs" dxfId="5696" priority="2078" operator="equal">
      <formula>"Architecture, Plomberie"</formula>
    </cfRule>
    <cfRule type="cellIs" dxfId="5695" priority="2084" operator="equal">
      <formula>"Plomberie"</formula>
    </cfRule>
    <cfRule type="cellIs" dxfId="5694" priority="2087" operator="equal">
      <formula>"Civil"</formula>
    </cfRule>
    <cfRule type="cellIs" dxfId="5693" priority="2086" operator="equal">
      <formula>"Consultants Spécialité"</formula>
    </cfRule>
  </conditionalFormatting>
  <conditionalFormatting sqref="P434:P452">
    <cfRule type="cellIs" dxfId="5692" priority="2074" operator="equal">
      <formula>"Architecture"</formula>
    </cfRule>
    <cfRule type="cellIs" dxfId="5691" priority="2075" operator="equal">
      <formula>"Électricité"</formula>
    </cfRule>
    <cfRule type="cellIs" dxfId="5690" priority="2063" operator="equal">
      <formula>"Architecture, Mécanique"</formula>
    </cfRule>
    <cfRule type="cellIs" dxfId="5689" priority="2076" operator="equal">
      <formula>"Méchanique (CAVC)"</formula>
    </cfRule>
    <cfRule type="cellIs" dxfId="5688" priority="2070" operator="equal">
      <formula>"Civil"</formula>
    </cfRule>
    <cfRule type="cellIs" dxfId="5687" priority="2064" operator="equal">
      <formula>"Architecture, Structure"</formula>
    </cfRule>
    <cfRule type="cellIs" dxfId="5686" priority="2062" operator="equal">
      <formula>"Architecture, Électrique"</formula>
    </cfRule>
    <cfRule type="cellIs" dxfId="5685" priority="2061" operator="equal">
      <formula>"Architecture, Plomberie"</formula>
    </cfRule>
    <cfRule type="cellIs" dxfId="5684" priority="2077" operator="equal">
      <formula>100</formula>
    </cfRule>
    <cfRule type="cellIs" dxfId="5683" priority="2065" operator="equal">
      <formula>"Structure"</formula>
    </cfRule>
    <cfRule type="cellIs" dxfId="5682" priority="2066" operator="equal">
      <formula>"Protection Incendie"</formula>
    </cfRule>
    <cfRule type="cellIs" dxfId="5681" priority="2067" operator="equal">
      <formula>"Plomberie"</formula>
    </cfRule>
    <cfRule type="cellIs" dxfId="5680" priority="2068" operator="equal">
      <formula>"Protection incendie"</formula>
    </cfRule>
    <cfRule type="cellIs" dxfId="5679" priority="2069" operator="equal">
      <formula>"Consultants Spécialité"</formula>
    </cfRule>
    <cfRule type="cellIs" dxfId="5678" priority="2071" operator="equal">
      <formula>"Électrique"</formula>
    </cfRule>
    <cfRule type="cellIs" dxfId="5677" priority="2072" operator="equal">
      <formula>"Mécanique (CAVC)"</formula>
    </cfRule>
    <cfRule type="cellIs" dxfId="5676" priority="2073" operator="equal">
      <formula>"Intérieur"</formula>
    </cfRule>
  </conditionalFormatting>
  <conditionalFormatting sqref="P455:P458">
    <cfRule type="cellIs" dxfId="5675" priority="1222" operator="equal">
      <formula>"Structure"</formula>
    </cfRule>
    <cfRule type="cellIs" dxfId="5674" priority="1221" operator="equal">
      <formula>"Architecture, Structure"</formula>
    </cfRule>
    <cfRule type="cellIs" dxfId="5673" priority="1219" operator="equal">
      <formula>"Architecture, Électrique"</formula>
    </cfRule>
    <cfRule type="cellIs" dxfId="5672" priority="1218" operator="equal">
      <formula>"Architecture, Plomberie"</formula>
    </cfRule>
    <cfRule type="cellIs" dxfId="5671" priority="1233" operator="equal">
      <formula>"Méchanique (CAVC)"</formula>
    </cfRule>
    <cfRule type="cellIs" dxfId="5670" priority="1232" operator="equal">
      <formula>"Électricité"</formula>
    </cfRule>
    <cfRule type="cellIs" dxfId="5669" priority="1231" operator="equal">
      <formula>"Architecture"</formula>
    </cfRule>
    <cfRule type="cellIs" dxfId="5668" priority="1230" operator="equal">
      <formula>"Intérieur"</formula>
    </cfRule>
    <cfRule type="cellIs" dxfId="5667" priority="1229" operator="equal">
      <formula>"Mécanique (CAVC)"</formula>
    </cfRule>
    <cfRule type="cellIs" dxfId="5666" priority="1227" operator="equal">
      <formula>"Civil"</formula>
    </cfRule>
    <cfRule type="cellIs" dxfId="5665" priority="1228" operator="equal">
      <formula>"Électrique"</formula>
    </cfRule>
    <cfRule type="cellIs" dxfId="5664" priority="1224" operator="equal">
      <formula>"Plomberie"</formula>
    </cfRule>
    <cfRule type="cellIs" dxfId="5663" priority="1225" operator="equal">
      <formula>"Protection incendie"</formula>
    </cfRule>
    <cfRule type="cellIs" dxfId="5662" priority="1223" operator="equal">
      <formula>"Protection Incendie"</formula>
    </cfRule>
    <cfRule type="cellIs" dxfId="5661" priority="1220" operator="equal">
      <formula>"Architecture, Mécanique"</formula>
    </cfRule>
    <cfRule type="cellIs" dxfId="5660" priority="1226" operator="equal">
      <formula>"Consultants Spécialité"</formula>
    </cfRule>
    <cfRule type="cellIs" dxfId="5659" priority="1234" operator="equal">
      <formula>100</formula>
    </cfRule>
  </conditionalFormatting>
  <conditionalFormatting sqref="P460:P467">
    <cfRule type="cellIs" dxfId="5658" priority="1208" operator="equal">
      <formula>"Protection incendie"</formula>
    </cfRule>
    <cfRule type="cellIs" dxfId="5657" priority="1207" operator="equal">
      <formula>"Plomberie"</formula>
    </cfRule>
    <cfRule type="cellIs" dxfId="5656" priority="1206" operator="equal">
      <formula>"Protection Incendie"</formula>
    </cfRule>
    <cfRule type="cellIs" dxfId="5655" priority="1205" operator="equal">
      <formula>"Structure"</formula>
    </cfRule>
    <cfRule type="cellIs" dxfId="5654" priority="1204" operator="equal">
      <formula>"Architecture, Structure"</formula>
    </cfRule>
    <cfRule type="cellIs" dxfId="5653" priority="1203" operator="equal">
      <formula>"Architecture, Mécanique"</formula>
    </cfRule>
    <cfRule type="cellIs" dxfId="5652" priority="1202" operator="equal">
      <formula>"Architecture, Électrique"</formula>
    </cfRule>
    <cfRule type="cellIs" dxfId="5651" priority="1201" operator="equal">
      <formula>"Architecture, Plomberie"</formula>
    </cfRule>
    <cfRule type="cellIs" dxfId="5650" priority="1216" operator="equal">
      <formula>"Méchanique (CAVC)"</formula>
    </cfRule>
    <cfRule type="cellIs" dxfId="5649" priority="1217" operator="equal">
      <formula>100</formula>
    </cfRule>
    <cfRule type="cellIs" dxfId="5648" priority="1215" operator="equal">
      <formula>"Électricité"</formula>
    </cfRule>
    <cfRule type="cellIs" dxfId="5647" priority="1214" operator="equal">
      <formula>"Architecture"</formula>
    </cfRule>
    <cfRule type="cellIs" dxfId="5646" priority="1213" operator="equal">
      <formula>"Intérieur"</formula>
    </cfRule>
    <cfRule type="cellIs" dxfId="5645" priority="1212" operator="equal">
      <formula>"Mécanique (CAVC)"</formula>
    </cfRule>
    <cfRule type="cellIs" dxfId="5644" priority="1211" operator="equal">
      <formula>"Électrique"</formula>
    </cfRule>
    <cfRule type="cellIs" dxfId="5643" priority="1210" operator="equal">
      <formula>"Civil"</formula>
    </cfRule>
    <cfRule type="cellIs" dxfId="5642" priority="1209" operator="equal">
      <formula>"Consultants Spécialité"</formula>
    </cfRule>
  </conditionalFormatting>
  <conditionalFormatting sqref="P469:P480">
    <cfRule type="cellIs" dxfId="5641" priority="1794" operator="equal">
      <formula>"Protection Incendie"</formula>
    </cfRule>
    <cfRule type="cellIs" dxfId="5640" priority="1796" operator="equal">
      <formula>"Protection incendie"</formula>
    </cfRule>
    <cfRule type="cellIs" dxfId="5639" priority="1793" operator="equal">
      <formula>"Structure"</formula>
    </cfRule>
    <cfRule type="cellIs" dxfId="5638" priority="1792" operator="equal">
      <formula>"Architecture, Structure"</formula>
    </cfRule>
    <cfRule type="cellIs" dxfId="5637" priority="1791" operator="equal">
      <formula>"Architecture, Mécanique"</formula>
    </cfRule>
    <cfRule type="cellIs" dxfId="5636" priority="1790" operator="equal">
      <formula>"Architecture, Électrique"</formula>
    </cfRule>
    <cfRule type="cellIs" dxfId="5635" priority="1795" operator="equal">
      <formula>"Plomberie"</formula>
    </cfRule>
    <cfRule type="cellIs" dxfId="5634" priority="1789" operator="equal">
      <formula>"Architecture, Plomberie"</formula>
    </cfRule>
    <cfRule type="cellIs" dxfId="5633" priority="1798" operator="equal">
      <formula>"Civil"</formula>
    </cfRule>
    <cfRule type="cellIs" dxfId="5632" priority="1805" operator="equal">
      <formula>100</formula>
    </cfRule>
    <cfRule type="cellIs" dxfId="5631" priority="1804" operator="equal">
      <formula>"Méchanique (CAVC)"</formula>
    </cfRule>
    <cfRule type="cellIs" dxfId="5630" priority="1803" operator="equal">
      <formula>"Électricité"</formula>
    </cfRule>
    <cfRule type="cellIs" dxfId="5629" priority="1802" operator="equal">
      <formula>"Architecture"</formula>
    </cfRule>
    <cfRule type="cellIs" dxfId="5628" priority="1801" operator="equal">
      <formula>"Intérieur"</formula>
    </cfRule>
    <cfRule type="cellIs" dxfId="5627" priority="1800" operator="equal">
      <formula>"Mécanique (CAVC)"</formula>
    </cfRule>
    <cfRule type="cellIs" dxfId="5626" priority="1799" operator="equal">
      <formula>"Électrique"</formula>
    </cfRule>
    <cfRule type="cellIs" dxfId="5625" priority="1797" operator="equal">
      <formula>"Consultants Spécialité"</formula>
    </cfRule>
  </conditionalFormatting>
  <conditionalFormatting sqref="P482:P484">
    <cfRule type="cellIs" dxfId="5624" priority="1763" operator="equal">
      <formula>"Consultants Spécialité"</formula>
    </cfRule>
    <cfRule type="cellIs" dxfId="5623" priority="1764" operator="equal">
      <formula>"Civil"</formula>
    </cfRule>
    <cfRule type="cellIs" dxfId="5622" priority="1765" operator="equal">
      <formula>"Électrique"</formula>
    </cfRule>
    <cfRule type="cellIs" dxfId="5621" priority="1766" operator="equal">
      <formula>"Mécanique (CAVC)"</formula>
    </cfRule>
    <cfRule type="cellIs" dxfId="5620" priority="1767" operator="equal">
      <formula>"Intérieur"</formula>
    </cfRule>
    <cfRule type="cellIs" dxfId="5619" priority="1768" operator="equal">
      <formula>"Architecture"</formula>
    </cfRule>
    <cfRule type="cellIs" dxfId="5618" priority="1769" operator="equal">
      <formula>"Électricité"</formula>
    </cfRule>
    <cfRule type="cellIs" dxfId="5617" priority="1770" operator="equal">
      <formula>"Méchanique (CAVC)"</formula>
    </cfRule>
    <cfRule type="cellIs" dxfId="5616" priority="1771" operator="equal">
      <formula>100</formula>
    </cfRule>
    <cfRule type="cellIs" dxfId="5615" priority="1759" operator="equal">
      <formula>"Structure"</formula>
    </cfRule>
    <cfRule type="cellIs" dxfId="5614" priority="1755" operator="equal">
      <formula>"Architecture, Plomberie"</formula>
    </cfRule>
    <cfRule type="cellIs" dxfId="5613" priority="1756" operator="equal">
      <formula>"Architecture, Électrique"</formula>
    </cfRule>
    <cfRule type="cellIs" dxfId="5612" priority="1757" operator="equal">
      <formula>"Architecture, Mécanique"</formula>
    </cfRule>
    <cfRule type="cellIs" dxfId="5611" priority="1758" operator="equal">
      <formula>"Architecture, Structure"</formula>
    </cfRule>
    <cfRule type="cellIs" dxfId="5610" priority="1760" operator="equal">
      <formula>"Protection Incendie"</formula>
    </cfRule>
    <cfRule type="cellIs" dxfId="5609" priority="1761" operator="equal">
      <formula>"Plomberie"</formula>
    </cfRule>
    <cfRule type="cellIs" dxfId="5608" priority="1762" operator="equal">
      <formula>"Protection incendie"</formula>
    </cfRule>
  </conditionalFormatting>
  <conditionalFormatting sqref="P486:P492">
    <cfRule type="cellIs" dxfId="5607" priority="1779" operator="equal">
      <formula>"Protection incendie"</formula>
    </cfRule>
    <cfRule type="cellIs" dxfId="5606" priority="1772" operator="equal">
      <formula>"Architecture, Plomberie"</formula>
    </cfRule>
    <cfRule type="cellIs" dxfId="5605" priority="1773" operator="equal">
      <formula>"Architecture, Électrique"</formula>
    </cfRule>
    <cfRule type="cellIs" dxfId="5604" priority="1774" operator="equal">
      <formula>"Architecture, Mécanique"</formula>
    </cfRule>
    <cfRule type="cellIs" dxfId="5603" priority="1775" operator="equal">
      <formula>"Architecture, Structure"</formula>
    </cfRule>
    <cfRule type="cellIs" dxfId="5602" priority="1776" operator="equal">
      <formula>"Structure"</formula>
    </cfRule>
    <cfRule type="cellIs" dxfId="5601" priority="1780" operator="equal">
      <formula>"Consultants Spécialité"</formula>
    </cfRule>
    <cfRule type="cellIs" dxfId="5600" priority="1777" operator="equal">
      <formula>"Protection Incendie"</formula>
    </cfRule>
    <cfRule type="cellIs" dxfId="5599" priority="1778" operator="equal">
      <formula>"Plomberie"</formula>
    </cfRule>
    <cfRule type="cellIs" dxfId="5598" priority="1785" operator="equal">
      <formula>"Architecture"</formula>
    </cfRule>
    <cfRule type="cellIs" dxfId="5597" priority="1788" operator="equal">
      <formula>100</formula>
    </cfRule>
    <cfRule type="cellIs" dxfId="5596" priority="1787" operator="equal">
      <formula>"Méchanique (CAVC)"</formula>
    </cfRule>
    <cfRule type="cellIs" dxfId="5595" priority="1786" operator="equal">
      <formula>"Électricité"</formula>
    </cfRule>
    <cfRule type="cellIs" dxfId="5594" priority="1784" operator="equal">
      <formula>"Intérieur"</formula>
    </cfRule>
    <cfRule type="cellIs" dxfId="5593" priority="1783" operator="equal">
      <formula>"Mécanique (CAVC)"</formula>
    </cfRule>
    <cfRule type="cellIs" dxfId="5592" priority="1782" operator="equal">
      <formula>"Électrique"</formula>
    </cfRule>
    <cfRule type="cellIs" dxfId="5591" priority="1781" operator="equal">
      <formula>"Civil"</formula>
    </cfRule>
  </conditionalFormatting>
  <conditionalFormatting sqref="P494:P501">
    <cfRule type="cellIs" dxfId="5590" priority="1192" operator="equal">
      <formula>"Consultants Spécialité"</formula>
    </cfRule>
    <cfRule type="cellIs" dxfId="5589" priority="1191" operator="equal">
      <formula>"Protection incendie"</formula>
    </cfRule>
    <cfRule type="cellIs" dxfId="5588" priority="1189" operator="equal">
      <formula>"Protection Incendie"</formula>
    </cfRule>
    <cfRule type="cellIs" dxfId="5587" priority="1188" operator="equal">
      <formula>"Structure"</formula>
    </cfRule>
    <cfRule type="cellIs" dxfId="5586" priority="1187" operator="equal">
      <formula>"Architecture, Structure"</formula>
    </cfRule>
    <cfRule type="cellIs" dxfId="5585" priority="1186" operator="equal">
      <formula>"Architecture, Mécanique"</formula>
    </cfRule>
    <cfRule type="cellIs" dxfId="5584" priority="1185" operator="equal">
      <formula>"Architecture, Électrique"</formula>
    </cfRule>
    <cfRule type="cellIs" dxfId="5583" priority="1184" operator="equal">
      <formula>"Architecture, Plomberie"</formula>
    </cfRule>
    <cfRule type="cellIs" dxfId="5582" priority="1190" operator="equal">
      <formula>"Plomberie"</formula>
    </cfRule>
    <cfRule type="cellIs" dxfId="5581" priority="1200" operator="equal">
      <formula>100</formula>
    </cfRule>
    <cfRule type="cellIs" dxfId="5580" priority="1197" operator="equal">
      <formula>"Architecture"</formula>
    </cfRule>
    <cfRule type="cellIs" dxfId="5579" priority="1198" operator="equal">
      <formula>"Électricité"</formula>
    </cfRule>
    <cfRule type="cellIs" dxfId="5578" priority="1196" operator="equal">
      <formula>"Intérieur"</formula>
    </cfRule>
    <cfRule type="cellIs" dxfId="5577" priority="1195" operator="equal">
      <formula>"Mécanique (CAVC)"</formula>
    </cfRule>
    <cfRule type="cellIs" dxfId="5576" priority="1194" operator="equal">
      <formula>"Électrique"</formula>
    </cfRule>
    <cfRule type="cellIs" dxfId="5575" priority="1193" operator="equal">
      <formula>"Civil"</formula>
    </cfRule>
    <cfRule type="cellIs" dxfId="5574" priority="1199" operator="equal">
      <formula>"Méchanique (CAVC)"</formula>
    </cfRule>
  </conditionalFormatting>
  <conditionalFormatting sqref="P503:P508">
    <cfRule type="cellIs" dxfId="5573" priority="1176" operator="equal">
      <formula>"Civil"</formula>
    </cfRule>
    <cfRule type="cellIs" dxfId="5572" priority="1177" operator="equal">
      <formula>"Électrique"</formula>
    </cfRule>
    <cfRule type="cellIs" dxfId="5571" priority="1172" operator="equal">
      <formula>"Protection Incendie"</formula>
    </cfRule>
    <cfRule type="cellIs" dxfId="5570" priority="1178" operator="equal">
      <formula>"Mécanique (CAVC)"</formula>
    </cfRule>
    <cfRule type="cellIs" dxfId="5569" priority="1179" operator="equal">
      <formula>"Intérieur"</formula>
    </cfRule>
    <cfRule type="cellIs" dxfId="5568" priority="1180" operator="equal">
      <formula>"Architecture"</formula>
    </cfRule>
    <cfRule type="cellIs" dxfId="5567" priority="1181" operator="equal">
      <formula>"Électricité"</formula>
    </cfRule>
    <cfRule type="cellIs" dxfId="5566" priority="1182" operator="equal">
      <formula>"Méchanique (CAVC)"</formula>
    </cfRule>
    <cfRule type="cellIs" dxfId="5565" priority="1173" operator="equal">
      <formula>"Plomberie"</formula>
    </cfRule>
    <cfRule type="cellIs" dxfId="5564" priority="1174" operator="equal">
      <formula>"Protection incendie"</formula>
    </cfRule>
    <cfRule type="cellIs" dxfId="5563" priority="1171" operator="equal">
      <formula>"Structure"</formula>
    </cfRule>
    <cfRule type="cellIs" dxfId="5562" priority="1183" operator="equal">
      <formula>100</formula>
    </cfRule>
    <cfRule type="cellIs" dxfId="5561" priority="1170" operator="equal">
      <formula>"Architecture, Structure"</formula>
    </cfRule>
    <cfRule type="cellIs" dxfId="5560" priority="1168" operator="equal">
      <formula>"Architecture, Électrique"</formula>
    </cfRule>
    <cfRule type="cellIs" dxfId="5559" priority="1167" operator="equal">
      <formula>"Architecture, Plomberie"</formula>
    </cfRule>
    <cfRule type="cellIs" dxfId="5558" priority="1169" operator="equal">
      <formula>"Architecture, Mécanique"</formula>
    </cfRule>
    <cfRule type="cellIs" dxfId="5557" priority="1175" operator="equal">
      <formula>"Consultants Spécialité"</formula>
    </cfRule>
  </conditionalFormatting>
  <conditionalFormatting sqref="P510:P519">
    <cfRule type="cellIs" dxfId="5556" priority="1745" operator="equal">
      <formula>"Protection incendie"</formula>
    </cfRule>
    <cfRule type="cellIs" dxfId="5555" priority="1746" operator="equal">
      <formula>"Consultants Spécialité"</formula>
    </cfRule>
    <cfRule type="cellIs" dxfId="5554" priority="1747" operator="equal">
      <formula>"Civil"</formula>
    </cfRule>
    <cfRule type="cellIs" dxfId="5553" priority="1748" operator="equal">
      <formula>"Électrique"</formula>
    </cfRule>
    <cfRule type="cellIs" dxfId="5552" priority="1749" operator="equal">
      <formula>"Mécanique (CAVC)"</formula>
    </cfRule>
    <cfRule type="cellIs" dxfId="5551" priority="1750" operator="equal">
      <formula>"Intérieur"</formula>
    </cfRule>
    <cfRule type="cellIs" dxfId="5550" priority="1751" operator="equal">
      <formula>"Architecture"</formula>
    </cfRule>
    <cfRule type="cellIs" dxfId="5549" priority="1752" operator="equal">
      <formula>"Électricité"</formula>
    </cfRule>
    <cfRule type="cellIs" dxfId="5548" priority="1753" operator="equal">
      <formula>"Méchanique (CAVC)"</formula>
    </cfRule>
    <cfRule type="cellIs" dxfId="5547" priority="1754" operator="equal">
      <formula>100</formula>
    </cfRule>
    <cfRule type="cellIs" dxfId="5546" priority="1739" operator="equal">
      <formula>"Architecture, Électrique"</formula>
    </cfRule>
    <cfRule type="cellIs" dxfId="5545" priority="1738" operator="equal">
      <formula>"Architecture, Plomberie"</formula>
    </cfRule>
    <cfRule type="cellIs" dxfId="5544" priority="1740" operator="equal">
      <formula>"Architecture, Mécanique"</formula>
    </cfRule>
    <cfRule type="cellIs" dxfId="5543" priority="1741" operator="equal">
      <formula>"Architecture, Structure"</formula>
    </cfRule>
    <cfRule type="cellIs" dxfId="5542" priority="1742" operator="equal">
      <formula>"Structure"</formula>
    </cfRule>
    <cfRule type="cellIs" dxfId="5541" priority="1743" operator="equal">
      <formula>"Protection Incendie"</formula>
    </cfRule>
    <cfRule type="cellIs" dxfId="5540" priority="1744" operator="equal">
      <formula>"Plomberie"</formula>
    </cfRule>
  </conditionalFormatting>
  <conditionalFormatting sqref="P520">
    <cfRule type="cellIs" dxfId="5539" priority="1719" operator="equal">
      <formula>"CC"</formula>
    </cfRule>
  </conditionalFormatting>
  <conditionalFormatting sqref="P521:P528">
    <cfRule type="cellIs" dxfId="5538" priority="1736" operator="equal">
      <formula>"Méchanique (CAVC)"</formula>
    </cfRule>
    <cfRule type="cellIs" dxfId="5537" priority="1735" operator="equal">
      <formula>"Électricité"</formula>
    </cfRule>
    <cfRule type="cellIs" dxfId="5536" priority="1734" operator="equal">
      <formula>"Architecture"</formula>
    </cfRule>
    <cfRule type="cellIs" dxfId="5535" priority="1721" operator="equal">
      <formula>"Architecture, Plomberie"</formula>
    </cfRule>
    <cfRule type="cellIs" dxfId="5534" priority="1733" operator="equal">
      <formula>"Intérieur"</formula>
    </cfRule>
    <cfRule type="cellIs" dxfId="5533" priority="1732" operator="equal">
      <formula>"Mécanique (CAVC)"</formula>
    </cfRule>
    <cfRule type="cellIs" dxfId="5532" priority="1731" operator="equal">
      <formula>"Électrique"</formula>
    </cfRule>
    <cfRule type="cellIs" dxfId="5531" priority="1730" operator="equal">
      <formula>"Civil"</formula>
    </cfRule>
    <cfRule type="cellIs" dxfId="5530" priority="1729" operator="equal">
      <formula>"Consultants Spécialité"</formula>
    </cfRule>
    <cfRule type="cellIs" dxfId="5529" priority="1728" operator="equal">
      <formula>"Protection incendie"</formula>
    </cfRule>
    <cfRule type="cellIs" dxfId="5528" priority="1724" operator="equal">
      <formula>"Architecture, Structure"</formula>
    </cfRule>
    <cfRule type="cellIs" dxfId="5527" priority="1722" operator="equal">
      <formula>"Architecture, Électrique"</formula>
    </cfRule>
    <cfRule type="cellIs" dxfId="5526" priority="1726" operator="equal">
      <formula>"Protection Incendie"</formula>
    </cfRule>
    <cfRule type="cellIs" dxfId="5525" priority="1723" operator="equal">
      <formula>"Architecture, Mécanique"</formula>
    </cfRule>
    <cfRule type="cellIs" dxfId="5524" priority="1725" operator="equal">
      <formula>"Structure"</formula>
    </cfRule>
    <cfRule type="cellIs" dxfId="5523" priority="1727" operator="equal">
      <formula>"Plomberie"</formula>
    </cfRule>
    <cfRule type="cellIs" dxfId="5522" priority="1737" operator="equal">
      <formula>100</formula>
    </cfRule>
  </conditionalFormatting>
  <conditionalFormatting sqref="P584:P590">
    <cfRule type="cellIs" dxfId="5521" priority="1988" operator="equal">
      <formula>"Intérieur"</formula>
    </cfRule>
    <cfRule type="cellIs" dxfId="5520" priority="1980" operator="equal">
      <formula>"Structure"</formula>
    </cfRule>
    <cfRule type="cellIs" dxfId="5519" priority="1979" operator="equal">
      <formula>"Architecture, Structure"</formula>
    </cfRule>
    <cfRule type="cellIs" dxfId="5518" priority="1989" operator="equal">
      <formula>"Architecture"</formula>
    </cfRule>
    <cfRule type="cellIs" dxfId="5517" priority="1990" operator="equal">
      <formula>"Électricité"</formula>
    </cfRule>
    <cfRule type="cellIs" dxfId="5516" priority="1991" operator="equal">
      <formula>"Méchanique (CAVC)"</formula>
    </cfRule>
    <cfRule type="cellIs" dxfId="5515" priority="1978" operator="equal">
      <formula>"Architecture, Mécanique"</formula>
    </cfRule>
    <cfRule type="cellIs" dxfId="5514" priority="1992" operator="equal">
      <formula>100</formula>
    </cfRule>
    <cfRule type="cellIs" dxfId="5513" priority="1977" operator="equal">
      <formula>"Architecture, Électrique"</formula>
    </cfRule>
    <cfRule type="cellIs" dxfId="5512" priority="1981" operator="equal">
      <formula>"Protection Incendie"</formula>
    </cfRule>
    <cfRule type="cellIs" dxfId="5511" priority="1986" operator="equal">
      <formula>"Électrique"</formula>
    </cfRule>
    <cfRule type="cellIs" dxfId="5510" priority="1976" operator="equal">
      <formula>"Architecture, Plomberie"</formula>
    </cfRule>
    <cfRule type="cellIs" dxfId="5509" priority="1985" operator="equal">
      <formula>"Civil"</formula>
    </cfRule>
    <cfRule type="cellIs" dxfId="5508" priority="1983" operator="equal">
      <formula>"Protection incendie"</formula>
    </cfRule>
    <cfRule type="cellIs" dxfId="5507" priority="1982" operator="equal">
      <formula>"Plomberie"</formula>
    </cfRule>
    <cfRule type="cellIs" dxfId="5506" priority="1984" operator="equal">
      <formula>"Consultants Spécialité"</formula>
    </cfRule>
    <cfRule type="cellIs" dxfId="5505" priority="1987" operator="equal">
      <formula>"Mécanique (CAVC)"</formula>
    </cfRule>
  </conditionalFormatting>
  <conditionalFormatting sqref="P592:P601">
    <cfRule type="cellIs" dxfId="5504" priority="1970" operator="equal">
      <formula>"Mécanique (CAVC)"</formula>
    </cfRule>
    <cfRule type="cellIs" dxfId="5503" priority="1969" operator="equal">
      <formula>"Électrique"</formula>
    </cfRule>
    <cfRule type="cellIs" dxfId="5502" priority="1973" operator="equal">
      <formula>"Électricité"</formula>
    </cfRule>
    <cfRule type="cellIs" dxfId="5501" priority="1974" operator="equal">
      <formula>"Méchanique (CAVC)"</formula>
    </cfRule>
    <cfRule type="cellIs" dxfId="5500" priority="1972" operator="equal">
      <formula>"Architecture"</formula>
    </cfRule>
    <cfRule type="cellIs" dxfId="5499" priority="1975" operator="equal">
      <formula>100</formula>
    </cfRule>
    <cfRule type="cellIs" dxfId="5498" priority="1971" operator="equal">
      <formula>"Intérieur"</formula>
    </cfRule>
    <cfRule type="cellIs" dxfId="5497" priority="1968" operator="equal">
      <formula>"Civil"</formula>
    </cfRule>
    <cfRule type="cellIs" dxfId="5496" priority="1967" operator="equal">
      <formula>"Consultants Spécialité"</formula>
    </cfRule>
    <cfRule type="cellIs" dxfId="5495" priority="1966" operator="equal">
      <formula>"Protection incendie"</formula>
    </cfRule>
    <cfRule type="cellIs" dxfId="5494" priority="1965" operator="equal">
      <formula>"Plomberie"</formula>
    </cfRule>
    <cfRule type="cellIs" dxfId="5493" priority="1964" operator="equal">
      <formula>"Protection Incendie"</formula>
    </cfRule>
    <cfRule type="cellIs" dxfId="5492" priority="1963" operator="equal">
      <formula>"Structure"</formula>
    </cfRule>
    <cfRule type="cellIs" dxfId="5491" priority="1962" operator="equal">
      <formula>"Architecture, Structure"</formula>
    </cfRule>
    <cfRule type="cellIs" dxfId="5490" priority="1961" operator="equal">
      <formula>"Architecture, Mécanique"</formula>
    </cfRule>
    <cfRule type="cellIs" dxfId="5489" priority="1960" operator="equal">
      <formula>"Architecture, Électrique"</formula>
    </cfRule>
    <cfRule type="cellIs" dxfId="5488" priority="1959" operator="equal">
      <formula>"Architecture, Plomberie"</formula>
    </cfRule>
  </conditionalFormatting>
  <conditionalFormatting sqref="P603:P611">
    <cfRule type="cellIs" dxfId="5487" priority="1948" operator="equal">
      <formula>"Plomberie"</formula>
    </cfRule>
    <cfRule type="cellIs" dxfId="5486" priority="1958" operator="equal">
      <formula>100</formula>
    </cfRule>
    <cfRule type="cellIs" dxfId="5485" priority="1957" operator="equal">
      <formula>"Méchanique (CAVC)"</formula>
    </cfRule>
    <cfRule type="cellIs" dxfId="5484" priority="1956" operator="equal">
      <formula>"Électricité"</formula>
    </cfRule>
    <cfRule type="cellIs" dxfId="5483" priority="1955" operator="equal">
      <formula>"Architecture"</formula>
    </cfRule>
    <cfRule type="cellIs" dxfId="5482" priority="1954" operator="equal">
      <formula>"Intérieur"</formula>
    </cfRule>
    <cfRule type="cellIs" dxfId="5481" priority="1953" operator="equal">
      <formula>"Mécanique (CAVC)"</formula>
    </cfRule>
    <cfRule type="cellIs" dxfId="5480" priority="1952" operator="equal">
      <formula>"Électrique"</formula>
    </cfRule>
    <cfRule type="cellIs" dxfId="5479" priority="1951" operator="equal">
      <formula>"Civil"</formula>
    </cfRule>
    <cfRule type="cellIs" dxfId="5478" priority="1950" operator="equal">
      <formula>"Consultants Spécialité"</formula>
    </cfRule>
    <cfRule type="cellIs" dxfId="5477" priority="1949" operator="equal">
      <formula>"Protection incendie"</formula>
    </cfRule>
    <cfRule type="cellIs" dxfId="5476" priority="1947" operator="equal">
      <formula>"Protection Incendie"</formula>
    </cfRule>
    <cfRule type="cellIs" dxfId="5475" priority="1946" operator="equal">
      <formula>"Structure"</formula>
    </cfRule>
    <cfRule type="cellIs" dxfId="5474" priority="1945" operator="equal">
      <formula>"Architecture, Structure"</formula>
    </cfRule>
    <cfRule type="cellIs" dxfId="5473" priority="1944" operator="equal">
      <formula>"Architecture, Mécanique"</formula>
    </cfRule>
    <cfRule type="cellIs" dxfId="5472" priority="1943" operator="equal">
      <formula>"Architecture, Électrique"</formula>
    </cfRule>
    <cfRule type="cellIs" dxfId="5471" priority="1942" operator="equal">
      <formula>"Architecture, Plomberie"</formula>
    </cfRule>
  </conditionalFormatting>
  <conditionalFormatting sqref="P613:P623">
    <cfRule type="cellIs" dxfId="5470" priority="1938" operator="equal">
      <formula>"Architecture"</formula>
    </cfRule>
    <cfRule type="cellIs" dxfId="5469" priority="1927" operator="equal">
      <formula>"Architecture, Mécanique"</formula>
    </cfRule>
    <cfRule type="cellIs" dxfId="5468" priority="1928" operator="equal">
      <formula>"Architecture, Structure"</formula>
    </cfRule>
    <cfRule type="cellIs" dxfId="5467" priority="1929" operator="equal">
      <formula>"Structure"</formula>
    </cfRule>
    <cfRule type="cellIs" dxfId="5466" priority="1930" operator="equal">
      <formula>"Protection Incendie"</formula>
    </cfRule>
    <cfRule type="cellIs" dxfId="5465" priority="1931" operator="equal">
      <formula>"Plomberie"</formula>
    </cfRule>
    <cfRule type="cellIs" dxfId="5464" priority="1932" operator="equal">
      <formula>"Protection incendie"</formula>
    </cfRule>
    <cfRule type="cellIs" dxfId="5463" priority="1933" operator="equal">
      <formula>"Consultants Spécialité"</formula>
    </cfRule>
    <cfRule type="cellIs" dxfId="5462" priority="1934" operator="equal">
      <formula>"Civil"</formula>
    </cfRule>
    <cfRule type="cellIs" dxfId="5461" priority="1939" operator="equal">
      <formula>"Électricité"</formula>
    </cfRule>
    <cfRule type="cellIs" dxfId="5460" priority="1935" operator="equal">
      <formula>"Électrique"</formula>
    </cfRule>
    <cfRule type="cellIs" dxfId="5459" priority="1940" operator="equal">
      <formula>"Méchanique (CAVC)"</formula>
    </cfRule>
    <cfRule type="cellIs" dxfId="5458" priority="1936" operator="equal">
      <formula>"Mécanique (CAVC)"</formula>
    </cfRule>
    <cfRule type="cellIs" dxfId="5457" priority="1941" operator="equal">
      <formula>100</formula>
    </cfRule>
    <cfRule type="cellIs" dxfId="5456" priority="1937" operator="equal">
      <formula>"Intérieur"</formula>
    </cfRule>
    <cfRule type="cellIs" dxfId="5455" priority="1925" operator="equal">
      <formula>"Architecture, Plomberie"</formula>
    </cfRule>
    <cfRule type="cellIs" dxfId="5454" priority="1926" operator="equal">
      <formula>"Architecture, Électrique"</formula>
    </cfRule>
  </conditionalFormatting>
  <conditionalFormatting sqref="P625:P628">
    <cfRule type="cellIs" dxfId="5453" priority="1917" operator="equal">
      <formula>"Civil"</formula>
    </cfRule>
    <cfRule type="cellIs" dxfId="5452" priority="1919" operator="equal">
      <formula>"Mécanique (CAVC)"</formula>
    </cfRule>
    <cfRule type="cellIs" dxfId="5451" priority="1916" operator="equal">
      <formula>"Consultants Spécialité"</formula>
    </cfRule>
    <cfRule type="cellIs" dxfId="5450" priority="1911" operator="equal">
      <formula>"Architecture, Structure"</formula>
    </cfRule>
    <cfRule type="cellIs" dxfId="5449" priority="1910" operator="equal">
      <formula>"Architecture, Mécanique"</formula>
    </cfRule>
    <cfRule type="cellIs" dxfId="5448" priority="1909" operator="equal">
      <formula>"Architecture, Électrique"</formula>
    </cfRule>
    <cfRule type="cellIs" dxfId="5447" priority="1908" operator="equal">
      <formula>"Architecture, Plomberie"</formula>
    </cfRule>
    <cfRule type="cellIs" dxfId="5446" priority="1913" operator="equal">
      <formula>"Protection Incendie"</formula>
    </cfRule>
    <cfRule type="cellIs" dxfId="5445" priority="1914" operator="equal">
      <formula>"Plomberie"</formula>
    </cfRule>
    <cfRule type="cellIs" dxfId="5444" priority="1924" operator="equal">
      <formula>100</formula>
    </cfRule>
    <cfRule type="cellIs" dxfId="5443" priority="1915" operator="equal">
      <formula>"Protection incendie"</formula>
    </cfRule>
    <cfRule type="cellIs" dxfId="5442" priority="1923" operator="equal">
      <formula>"Méchanique (CAVC)"</formula>
    </cfRule>
    <cfRule type="cellIs" dxfId="5441" priority="1912" operator="equal">
      <formula>"Structure"</formula>
    </cfRule>
    <cfRule type="cellIs" dxfId="5440" priority="1922" operator="equal">
      <formula>"Électricité"</formula>
    </cfRule>
    <cfRule type="cellIs" dxfId="5439" priority="1921" operator="equal">
      <formula>"Architecture"</formula>
    </cfRule>
    <cfRule type="cellIs" dxfId="5438" priority="1920" operator="equal">
      <formula>"Intérieur"</formula>
    </cfRule>
    <cfRule type="cellIs" dxfId="5437" priority="1918" operator="equal">
      <formula>"Électrique"</formula>
    </cfRule>
  </conditionalFormatting>
  <conditionalFormatting sqref="Q44:Q45">
    <cfRule type="cellIs" dxfId="5436" priority="6210" operator="equal">
      <formula>"CC"</formula>
    </cfRule>
  </conditionalFormatting>
  <conditionalFormatting sqref="Q47:Q51">
    <cfRule type="cellIs" dxfId="5435" priority="69" operator="equal">
      <formula>"CC"</formula>
    </cfRule>
  </conditionalFormatting>
  <conditionalFormatting sqref="Q15:R22">
    <cfRule type="cellIs" dxfId="5434" priority="6221" operator="equal">
      <formula>"CC"</formula>
    </cfRule>
  </conditionalFormatting>
  <conditionalFormatting sqref="Q24:R31">
    <cfRule type="cellIs" dxfId="5433" priority="6216" operator="equal">
      <formula>"CC"</formula>
    </cfRule>
  </conditionalFormatting>
  <conditionalFormatting sqref="Q38:R41">
    <cfRule type="cellIs" dxfId="5432" priority="6212" operator="equal">
      <formula>"CC"</formula>
    </cfRule>
  </conditionalFormatting>
  <conditionalFormatting sqref="R4:R6">
    <cfRule type="cellIs" dxfId="5431" priority="89" operator="equal">
      <formula>"CC"</formula>
    </cfRule>
  </conditionalFormatting>
  <conditionalFormatting sqref="R44:R51">
    <cfRule type="cellIs" dxfId="5430" priority="6348" operator="equal">
      <formula>"CC"</formula>
    </cfRule>
  </conditionalFormatting>
  <conditionalFormatting sqref="R53:R57">
    <cfRule type="cellIs" dxfId="5429" priority="6344" operator="equal">
      <formula>"CC"</formula>
    </cfRule>
  </conditionalFormatting>
  <conditionalFormatting sqref="R59:R70">
    <cfRule type="cellIs" dxfId="5428" priority="6342" operator="equal">
      <formula>"CC"</formula>
    </cfRule>
  </conditionalFormatting>
  <conditionalFormatting sqref="R72:R77">
    <cfRule type="cellIs" dxfId="5427" priority="6340" operator="equal">
      <formula>"CC"</formula>
    </cfRule>
  </conditionalFormatting>
  <conditionalFormatting sqref="R79:R88">
    <cfRule type="cellIs" dxfId="5426" priority="6338" operator="equal">
      <formula>"CC"</formula>
    </cfRule>
  </conditionalFormatting>
  <conditionalFormatting sqref="R90:R98">
    <cfRule type="cellIs" dxfId="5425" priority="6336" operator="equal">
      <formula>"CC"</formula>
    </cfRule>
  </conditionalFormatting>
  <conditionalFormatting sqref="R100:R102">
    <cfRule type="cellIs" dxfId="5424" priority="6334" operator="equal">
      <formula>"CC"</formula>
    </cfRule>
  </conditionalFormatting>
  <conditionalFormatting sqref="R105:R111">
    <cfRule type="cellIs" dxfId="5423" priority="6332" operator="equal">
      <formula>"CC"</formula>
    </cfRule>
  </conditionalFormatting>
  <conditionalFormatting sqref="R113:R123">
    <cfRule type="cellIs" dxfId="5422" priority="6330" operator="equal">
      <formula>"CC"</formula>
    </cfRule>
  </conditionalFormatting>
  <conditionalFormatting sqref="R125:R145">
    <cfRule type="cellIs" dxfId="5421" priority="6328" operator="equal">
      <formula>"CC"</formula>
    </cfRule>
  </conditionalFormatting>
  <conditionalFormatting sqref="R147">
    <cfRule type="cellIs" dxfId="5420" priority="6326" operator="equal">
      <formula>"CC"</formula>
    </cfRule>
  </conditionalFormatting>
  <conditionalFormatting sqref="R153:R157">
    <cfRule type="cellIs" dxfId="5419" priority="6324" operator="equal">
      <formula>"CC"</formula>
    </cfRule>
  </conditionalFormatting>
  <conditionalFormatting sqref="R177:R181">
    <cfRule type="cellIs" dxfId="5418" priority="6322" operator="equal">
      <formula>"CC"</formula>
    </cfRule>
  </conditionalFormatting>
  <conditionalFormatting sqref="R210:R215">
    <cfRule type="cellIs" dxfId="5417" priority="6318" operator="equal">
      <formula>"CC"</formula>
    </cfRule>
  </conditionalFormatting>
  <conditionalFormatting sqref="R217:R222">
    <cfRule type="cellIs" dxfId="5416" priority="6316" operator="equal">
      <formula>"CC"</formula>
    </cfRule>
  </conditionalFormatting>
  <conditionalFormatting sqref="R224:R228">
    <cfRule type="cellIs" dxfId="5415" priority="6314" operator="equal">
      <formula>"CC"</formula>
    </cfRule>
  </conditionalFormatting>
  <conditionalFormatting sqref="R246:R252">
    <cfRule type="cellIs" dxfId="5414" priority="6312" operator="equal">
      <formula>"CC"</formula>
    </cfRule>
  </conditionalFormatting>
  <conditionalFormatting sqref="R254:R256">
    <cfRule type="cellIs" dxfId="5413" priority="6310" operator="equal">
      <formula>"CC"</formula>
    </cfRule>
  </conditionalFormatting>
  <conditionalFormatting sqref="R258:R267">
    <cfRule type="cellIs" dxfId="5412" priority="6308" operator="equal">
      <formula>"CC"</formula>
    </cfRule>
  </conditionalFormatting>
  <conditionalFormatting sqref="R269:R275">
    <cfRule type="cellIs" dxfId="5411" priority="6306" operator="equal">
      <formula>"CC"</formula>
    </cfRule>
  </conditionalFormatting>
  <conditionalFormatting sqref="R291:R298">
    <cfRule type="cellIs" dxfId="5410" priority="6304" operator="equal">
      <formula>"CC"</formula>
    </cfRule>
  </conditionalFormatting>
  <conditionalFormatting sqref="R300:R301">
    <cfRule type="cellIs" dxfId="5409" priority="6302" operator="equal">
      <formula>"CC"</formula>
    </cfRule>
  </conditionalFormatting>
  <conditionalFormatting sqref="R303:R305">
    <cfRule type="cellIs" dxfId="5408" priority="6300" operator="equal">
      <formula>"CC"</formula>
    </cfRule>
  </conditionalFormatting>
  <conditionalFormatting sqref="R325:R328">
    <cfRule type="cellIs" dxfId="5407" priority="6297" operator="equal">
      <formula>"CC"</formula>
    </cfRule>
  </conditionalFormatting>
  <conditionalFormatting sqref="R330:R339">
    <cfRule type="cellIs" dxfId="5406" priority="6295" operator="equal">
      <formula>"CC"</formula>
    </cfRule>
  </conditionalFormatting>
  <conditionalFormatting sqref="R341:R348">
    <cfRule type="cellIs" dxfId="5405" priority="6293" operator="equal">
      <formula>"CC"</formula>
    </cfRule>
  </conditionalFormatting>
  <conditionalFormatting sqref="R625:R628">
    <cfRule type="cellIs" dxfId="5404" priority="6291" operator="equal">
      <formula>"CC"</formula>
    </cfRule>
  </conditionalFormatting>
  <conditionalFormatting sqref="S4:S6">
    <cfRule type="cellIs" dxfId="5403" priority="444" operator="equal">
      <formula>100</formula>
    </cfRule>
    <cfRule type="cellIs" dxfId="5402" priority="442" operator="equal">
      <formula>"Électricité"</formula>
    </cfRule>
    <cfRule type="cellIs" dxfId="5401" priority="441" operator="equal">
      <formula>"Architecture"</formula>
    </cfRule>
    <cfRule type="cellIs" dxfId="5400" priority="440" operator="equal">
      <formula>"Intérieur"</formula>
    </cfRule>
    <cfRule type="cellIs" dxfId="5399" priority="439" operator="equal">
      <formula>"Mécanique (CAVC)"</formula>
    </cfRule>
    <cfRule type="cellIs" dxfId="5398" priority="438" operator="equal">
      <formula>"Électrique"</formula>
    </cfRule>
    <cfRule type="cellIs" dxfId="5397" priority="437" operator="equal">
      <formula>"Civil"</formula>
    </cfRule>
    <cfRule type="cellIs" dxfId="5396" priority="436" operator="equal">
      <formula>"Consultants Spécialité"</formula>
    </cfRule>
    <cfRule type="cellIs" dxfId="5395" priority="435" operator="equal">
      <formula>"Protection incendie"</formula>
    </cfRule>
    <cfRule type="cellIs" dxfId="5394" priority="443" operator="equal">
      <formula>"Méchanique (CAVC)"</formula>
    </cfRule>
    <cfRule type="cellIs" dxfId="5393" priority="428" operator="equal">
      <formula>"Architecture, Plomberie"</formula>
    </cfRule>
    <cfRule type="cellIs" dxfId="5392" priority="429" operator="equal">
      <formula>"Architecture, Électrique"</formula>
    </cfRule>
    <cfRule type="cellIs" dxfId="5391" priority="430" operator="equal">
      <formula>"Architecture, Mécanique"</formula>
    </cfRule>
    <cfRule type="cellIs" dxfId="5390" priority="431" operator="equal">
      <formula>"Architecture, Structure"</formula>
    </cfRule>
    <cfRule type="cellIs" dxfId="5389" priority="432" operator="equal">
      <formula>"Structure"</formula>
    </cfRule>
    <cfRule type="cellIs" dxfId="5388" priority="433" operator="equal">
      <formula>"Protection Incendie"</formula>
    </cfRule>
    <cfRule type="cellIs" dxfId="5387" priority="434" operator="equal">
      <formula>"Plomberie"</formula>
    </cfRule>
  </conditionalFormatting>
  <conditionalFormatting sqref="S9:S13 S24:S31 S33:S36 S44:S51 S72:S77 S79:S88 S105:S111 S113:S123 S125:S145 S147:S149 S151 S153:S157 S159:S166 S177:S181 S183:S185 S187:S194 S196:S208 S217:S222 S224:S228 S230:S235 S237:S244 S246:S252 S254:S256 S277:S284 S286:S289 S291:S298 S300:S301 S303:S305 S307:S308 S310:S314 S316:S323 S330:S339 S361:S372 S374:S377 S379:S389 S391:S396 S398:S404 S407:S410 S412:S414 S416:S421 S423:S428 S430:S432 S469:S480 S482:S484 S486:S492 S510:S519 S521:S528 S584:S590 S592:S601 S603:S611 S613:S623">
    <cfRule type="cellIs" dxfId="5386" priority="719" operator="equal">
      <formula>"Architecture, Plomberie"</formula>
    </cfRule>
    <cfRule type="cellIs" dxfId="5385" priority="733" operator="equal">
      <formula>"Électricité"</formula>
    </cfRule>
    <cfRule type="cellIs" dxfId="5384" priority="735" operator="equal">
      <formula>100</formula>
    </cfRule>
    <cfRule type="cellIs" dxfId="5383" priority="731" operator="equal">
      <formula>"Intérieur"</formula>
    </cfRule>
    <cfRule type="cellIs" dxfId="5382" priority="721" operator="equal">
      <formula>"Architecture, Mécanique"</formula>
    </cfRule>
    <cfRule type="cellIs" dxfId="5381" priority="730" operator="equal">
      <formula>"Mécanique (CAVC)"</formula>
    </cfRule>
    <cfRule type="cellIs" dxfId="5380" priority="729" operator="equal">
      <formula>"Électrique"</formula>
    </cfRule>
    <cfRule type="cellIs" dxfId="5379" priority="728" operator="equal">
      <formula>"Civil"</formula>
    </cfRule>
    <cfRule type="cellIs" dxfId="5378" priority="734" operator="equal">
      <formula>"Méchanique (CAVC)"</formula>
    </cfRule>
    <cfRule type="cellIs" dxfId="5377" priority="727" operator="equal">
      <formula>"Consultants Spécialité"</formula>
    </cfRule>
    <cfRule type="cellIs" dxfId="5376" priority="726" operator="equal">
      <formula>"Protection incendie"</formula>
    </cfRule>
    <cfRule type="cellIs" dxfId="5375" priority="725" operator="equal">
      <formula>"Plomberie"</formula>
    </cfRule>
    <cfRule type="cellIs" dxfId="5374" priority="724" operator="equal">
      <formula>"Protection Incendie"</formula>
    </cfRule>
    <cfRule type="cellIs" dxfId="5373" priority="723" operator="equal">
      <formula>"Structure"</formula>
    </cfRule>
    <cfRule type="cellIs" dxfId="5372" priority="722" operator="equal">
      <formula>"Architecture, Structure"</formula>
    </cfRule>
    <cfRule type="cellIs" dxfId="5371" priority="720" operator="equal">
      <formula>"Architecture, Électrique"</formula>
    </cfRule>
    <cfRule type="cellIs" dxfId="5370" priority="732" operator="equal">
      <formula>"Architecture"</formula>
    </cfRule>
  </conditionalFormatting>
  <conditionalFormatting sqref="S15:S22">
    <cfRule type="cellIs" dxfId="5369" priority="699" operator="equal">
      <formula>100</formula>
    </cfRule>
    <cfRule type="cellIs" dxfId="5368" priority="698" operator="equal">
      <formula>"Méchanique (CAVC)"</formula>
    </cfRule>
    <cfRule type="cellIs" dxfId="5367" priority="697" operator="equal">
      <formula>"Électricité"</formula>
    </cfRule>
    <cfRule type="cellIs" dxfId="5366" priority="696" operator="equal">
      <formula>"Architecture"</formula>
    </cfRule>
    <cfRule type="cellIs" dxfId="5365" priority="695" operator="equal">
      <formula>"Intérieur"</formula>
    </cfRule>
    <cfRule type="cellIs" dxfId="5364" priority="694" operator="equal">
      <formula>"Mécanique (CAVC)"</formula>
    </cfRule>
    <cfRule type="cellIs" dxfId="5363" priority="693" operator="equal">
      <formula>"Électrique"</formula>
    </cfRule>
    <cfRule type="cellIs" dxfId="5362" priority="692" operator="equal">
      <formula>"Civil"</formula>
    </cfRule>
    <cfRule type="cellIs" dxfId="5361" priority="691" operator="equal">
      <formula>"Consultants Spécialité"</formula>
    </cfRule>
    <cfRule type="cellIs" dxfId="5360" priority="690" operator="equal">
      <formula>"Protection incendie"</formula>
    </cfRule>
    <cfRule type="cellIs" dxfId="5359" priority="689" operator="equal">
      <formula>"Plomberie"</formula>
    </cfRule>
    <cfRule type="cellIs" dxfId="5358" priority="687" operator="equal">
      <formula>"Structure"</formula>
    </cfRule>
    <cfRule type="cellIs" dxfId="5357" priority="686" operator="equal">
      <formula>"Architecture, Structure"</formula>
    </cfRule>
    <cfRule type="cellIs" dxfId="5356" priority="685" operator="equal">
      <formula>"Architecture, Mécanique"</formula>
    </cfRule>
    <cfRule type="cellIs" dxfId="5355" priority="684" operator="equal">
      <formula>"Architecture, Électrique"</formula>
    </cfRule>
    <cfRule type="cellIs" dxfId="5354" priority="683" operator="equal">
      <formula>"Architecture, Plomberie"</formula>
    </cfRule>
    <cfRule type="cellIs" dxfId="5353" priority="688" operator="equal">
      <formula>"Protection Incendie"</formula>
    </cfRule>
  </conditionalFormatting>
  <conditionalFormatting sqref="S53:S57">
    <cfRule type="cellIs" dxfId="5352" priority="676" operator="equal">
      <formula>"Électrique"</formula>
    </cfRule>
    <cfRule type="cellIs" dxfId="5351" priority="677" operator="equal">
      <formula>"Mécanique (CAVC)"</formula>
    </cfRule>
    <cfRule type="cellIs" dxfId="5350" priority="678" operator="equal">
      <formula>"Intérieur"</formula>
    </cfRule>
    <cfRule type="cellIs" dxfId="5349" priority="679" operator="equal">
      <formula>"Architecture"</formula>
    </cfRule>
    <cfRule type="cellIs" dxfId="5348" priority="680" operator="equal">
      <formula>"Électricité"</formula>
    </cfRule>
    <cfRule type="cellIs" dxfId="5347" priority="681" operator="equal">
      <formula>"Méchanique (CAVC)"</formula>
    </cfRule>
    <cfRule type="cellIs" dxfId="5346" priority="682" operator="equal">
      <formula>100</formula>
    </cfRule>
    <cfRule type="cellIs" dxfId="5345" priority="672" operator="equal">
      <formula>"Plomberie"</formula>
    </cfRule>
    <cfRule type="cellIs" dxfId="5344" priority="673" operator="equal">
      <formula>"Protection incendie"</formula>
    </cfRule>
    <cfRule type="cellIs" dxfId="5343" priority="666" operator="equal">
      <formula>"Architecture, Plomberie"</formula>
    </cfRule>
    <cfRule type="cellIs" dxfId="5342" priority="667" operator="equal">
      <formula>"Architecture, Électrique"</formula>
    </cfRule>
    <cfRule type="cellIs" dxfId="5341" priority="668" operator="equal">
      <formula>"Architecture, Mécanique"</formula>
    </cfRule>
    <cfRule type="cellIs" dxfId="5340" priority="669" operator="equal">
      <formula>"Architecture, Structure"</formula>
    </cfRule>
    <cfRule type="cellIs" dxfId="5339" priority="670" operator="equal">
      <formula>"Structure"</formula>
    </cfRule>
    <cfRule type="cellIs" dxfId="5338" priority="671" operator="equal">
      <formula>"Protection Incendie"</formula>
    </cfRule>
    <cfRule type="cellIs" dxfId="5337" priority="674" operator="equal">
      <formula>"Consultants Spécialité"</formula>
    </cfRule>
    <cfRule type="cellIs" dxfId="5336" priority="675" operator="equal">
      <formula>"Civil"</formula>
    </cfRule>
  </conditionalFormatting>
  <conditionalFormatting sqref="S59:S70">
    <cfRule type="cellIs" dxfId="5335" priority="654" operator="equal">
      <formula>"Protection Incendie"</formula>
    </cfRule>
    <cfRule type="cellIs" dxfId="5334" priority="653" operator="equal">
      <formula>"Structure"</formula>
    </cfRule>
    <cfRule type="cellIs" dxfId="5333" priority="652" operator="equal">
      <formula>"Architecture, Structure"</formula>
    </cfRule>
    <cfRule type="cellIs" dxfId="5332" priority="651" operator="equal">
      <formula>"Architecture, Mécanique"</formula>
    </cfRule>
    <cfRule type="cellIs" dxfId="5331" priority="650" operator="equal">
      <formula>"Architecture, Électrique"</formula>
    </cfRule>
    <cfRule type="cellIs" dxfId="5330" priority="649" operator="equal">
      <formula>"Architecture, Plomberie"</formula>
    </cfRule>
    <cfRule type="cellIs" dxfId="5329" priority="662" operator="equal">
      <formula>"Architecture"</formula>
    </cfRule>
    <cfRule type="cellIs" dxfId="5328" priority="665" operator="equal">
      <formula>100</formula>
    </cfRule>
    <cfRule type="cellIs" dxfId="5327" priority="659" operator="equal">
      <formula>"Électrique"</formula>
    </cfRule>
    <cfRule type="cellIs" dxfId="5326" priority="664" operator="equal">
      <formula>"Méchanique (CAVC)"</formula>
    </cfRule>
    <cfRule type="cellIs" dxfId="5325" priority="663" operator="equal">
      <formula>"Électricité"</formula>
    </cfRule>
    <cfRule type="cellIs" dxfId="5324" priority="661" operator="equal">
      <formula>"Intérieur"</formula>
    </cfRule>
    <cfRule type="cellIs" dxfId="5323" priority="660" operator="equal">
      <formula>"Mécanique (CAVC)"</formula>
    </cfRule>
    <cfRule type="cellIs" dxfId="5322" priority="658" operator="equal">
      <formula>"Civil"</formula>
    </cfRule>
    <cfRule type="cellIs" dxfId="5321" priority="657" operator="equal">
      <formula>"Consultants Spécialité"</formula>
    </cfRule>
    <cfRule type="cellIs" dxfId="5320" priority="656" operator="equal">
      <formula>"Protection incendie"</formula>
    </cfRule>
    <cfRule type="cellIs" dxfId="5319" priority="655" operator="equal">
      <formula>"Plomberie"</formula>
    </cfRule>
  </conditionalFormatting>
  <conditionalFormatting sqref="S90:S98">
    <cfRule type="cellIs" dxfId="5318" priority="640" operator="equal">
      <formula>"Consultants Spécialité"</formula>
    </cfRule>
    <cfRule type="cellIs" dxfId="5317" priority="639" operator="equal">
      <formula>"Protection incendie"</formula>
    </cfRule>
    <cfRule type="cellIs" dxfId="5316" priority="638" operator="equal">
      <formula>"Plomberie"</formula>
    </cfRule>
    <cfRule type="cellIs" dxfId="5315" priority="648" operator="equal">
      <formula>100</formula>
    </cfRule>
    <cfRule type="cellIs" dxfId="5314" priority="636" operator="equal">
      <formula>"Structure"</formula>
    </cfRule>
    <cfRule type="cellIs" dxfId="5313" priority="635" operator="equal">
      <formula>"Architecture, Structure"</formula>
    </cfRule>
    <cfRule type="cellIs" dxfId="5312" priority="634" operator="equal">
      <formula>"Architecture, Mécanique"</formula>
    </cfRule>
    <cfRule type="cellIs" dxfId="5311" priority="633" operator="equal">
      <formula>"Architecture, Électrique"</formula>
    </cfRule>
    <cfRule type="cellIs" dxfId="5310" priority="647" operator="equal">
      <formula>"Méchanique (CAVC)"</formula>
    </cfRule>
    <cfRule type="cellIs" dxfId="5309" priority="646" operator="equal">
      <formula>"Électricité"</formula>
    </cfRule>
    <cfRule type="cellIs" dxfId="5308" priority="637" operator="equal">
      <formula>"Protection Incendie"</formula>
    </cfRule>
    <cfRule type="cellIs" dxfId="5307" priority="645" operator="equal">
      <formula>"Architecture"</formula>
    </cfRule>
    <cfRule type="cellIs" dxfId="5306" priority="644" operator="equal">
      <formula>"Intérieur"</formula>
    </cfRule>
    <cfRule type="cellIs" dxfId="5305" priority="643" operator="equal">
      <formula>"Mécanique (CAVC)"</formula>
    </cfRule>
    <cfRule type="cellIs" dxfId="5304" priority="642" operator="equal">
      <formula>"Électrique"</formula>
    </cfRule>
    <cfRule type="cellIs" dxfId="5303" priority="632" operator="equal">
      <formula>"Architecture, Plomberie"</formula>
    </cfRule>
    <cfRule type="cellIs" dxfId="5302" priority="641" operator="equal">
      <formula>"Civil"</formula>
    </cfRule>
  </conditionalFormatting>
  <conditionalFormatting sqref="S210:S215">
    <cfRule type="cellIs" dxfId="5301" priority="615" operator="equal">
      <formula>"Architecture, Plomberie"</formula>
    </cfRule>
    <cfRule type="cellIs" dxfId="5300" priority="616" operator="equal">
      <formula>"Architecture, Électrique"</formula>
    </cfRule>
    <cfRule type="cellIs" dxfId="5299" priority="617" operator="equal">
      <formula>"Architecture, Mécanique"</formula>
    </cfRule>
    <cfRule type="cellIs" dxfId="5298" priority="621" operator="equal">
      <formula>"Plomberie"</formula>
    </cfRule>
    <cfRule type="cellIs" dxfId="5297" priority="622" operator="equal">
      <formula>"Protection incendie"</formula>
    </cfRule>
    <cfRule type="cellIs" dxfId="5296" priority="623" operator="equal">
      <formula>"Consultants Spécialité"</formula>
    </cfRule>
    <cfRule type="cellIs" dxfId="5295" priority="624" operator="equal">
      <formula>"Civil"</formula>
    </cfRule>
    <cfRule type="cellIs" dxfId="5294" priority="625" operator="equal">
      <formula>"Électrique"</formula>
    </cfRule>
    <cfRule type="cellIs" dxfId="5293" priority="619" operator="equal">
      <formula>"Structure"</formula>
    </cfRule>
    <cfRule type="cellIs" dxfId="5292" priority="620" operator="equal">
      <formula>"Protection Incendie"</formula>
    </cfRule>
    <cfRule type="cellIs" dxfId="5291" priority="626" operator="equal">
      <formula>"Mécanique (CAVC)"</formula>
    </cfRule>
    <cfRule type="cellIs" dxfId="5290" priority="627" operator="equal">
      <formula>"Intérieur"</formula>
    </cfRule>
    <cfRule type="cellIs" dxfId="5289" priority="628" operator="equal">
      <formula>"Architecture"</formula>
    </cfRule>
    <cfRule type="cellIs" dxfId="5288" priority="629" operator="equal">
      <formula>"Électricité"</formula>
    </cfRule>
    <cfRule type="cellIs" dxfId="5287" priority="630" operator="equal">
      <formula>"Méchanique (CAVC)"</formula>
    </cfRule>
    <cfRule type="cellIs" dxfId="5286" priority="631" operator="equal">
      <formula>100</formula>
    </cfRule>
    <cfRule type="cellIs" dxfId="5285" priority="618" operator="equal">
      <formula>"Architecture, Structure"</formula>
    </cfRule>
  </conditionalFormatting>
  <conditionalFormatting sqref="S258:S267">
    <cfRule type="cellIs" dxfId="5284" priority="488" operator="equal">
      <formula>"Civil"</formula>
    </cfRule>
    <cfRule type="cellIs" dxfId="5283" priority="487" operator="equal">
      <formula>"Consultants Spécialité"</formula>
    </cfRule>
    <cfRule type="cellIs" dxfId="5282" priority="486" operator="equal">
      <formula>"Protection incendie"</formula>
    </cfRule>
    <cfRule type="cellIs" dxfId="5281" priority="485" operator="equal">
      <formula>"Plomberie"</formula>
    </cfRule>
    <cfRule type="cellIs" dxfId="5280" priority="484" operator="equal">
      <formula>"Protection Incendie"</formula>
    </cfRule>
    <cfRule type="cellIs" dxfId="5279" priority="482" operator="equal">
      <formula>"Architecture, Structure"</formula>
    </cfRule>
    <cfRule type="cellIs" dxfId="5278" priority="481" operator="equal">
      <formula>"Architecture, Mécanique"</formula>
    </cfRule>
    <cfRule type="cellIs" dxfId="5277" priority="480" operator="equal">
      <formula>"Architecture, Électrique"</formula>
    </cfRule>
    <cfRule type="cellIs" dxfId="5276" priority="479" operator="equal">
      <formula>"Architecture, Plomberie"</formula>
    </cfRule>
    <cfRule type="cellIs" dxfId="5275" priority="483" operator="equal">
      <formula>"Structure"</formula>
    </cfRule>
    <cfRule type="cellIs" dxfId="5274" priority="495" operator="equal">
      <formula>100</formula>
    </cfRule>
    <cfRule type="cellIs" dxfId="5273" priority="494" operator="equal">
      <formula>"Méchanique (CAVC)"</formula>
    </cfRule>
    <cfRule type="cellIs" dxfId="5272" priority="493" operator="equal">
      <formula>"Électricité"</formula>
    </cfRule>
    <cfRule type="cellIs" dxfId="5271" priority="492" operator="equal">
      <formula>"Architecture"</formula>
    </cfRule>
    <cfRule type="cellIs" dxfId="5270" priority="491" operator="equal">
      <formula>"Intérieur"</formula>
    </cfRule>
    <cfRule type="cellIs" dxfId="5269" priority="490" operator="equal">
      <formula>"Mécanique (CAVC)"</formula>
    </cfRule>
    <cfRule type="cellIs" dxfId="5268" priority="489" operator="equal">
      <formula>"Électrique"</formula>
    </cfRule>
  </conditionalFormatting>
  <conditionalFormatting sqref="S269:S275">
    <cfRule type="cellIs" dxfId="5267" priority="614" operator="equal">
      <formula>100</formula>
    </cfRule>
    <cfRule type="cellIs" dxfId="5266" priority="607" operator="equal">
      <formula>"Civil"</formula>
    </cfRule>
    <cfRule type="cellIs" dxfId="5265" priority="608" operator="equal">
      <formula>"Électrique"</formula>
    </cfRule>
    <cfRule type="cellIs" dxfId="5264" priority="609" operator="equal">
      <formula>"Mécanique (CAVC)"</formula>
    </cfRule>
    <cfRule type="cellIs" dxfId="5263" priority="610" operator="equal">
      <formula>"Intérieur"</formula>
    </cfRule>
    <cfRule type="cellIs" dxfId="5262" priority="611" operator="equal">
      <formula>"Architecture"</formula>
    </cfRule>
    <cfRule type="cellIs" dxfId="5261" priority="612" operator="equal">
      <formula>"Électricité"</formula>
    </cfRule>
    <cfRule type="cellIs" dxfId="5260" priority="613" operator="equal">
      <formula>"Méchanique (CAVC)"</formula>
    </cfRule>
    <cfRule type="cellIs" dxfId="5259" priority="602" operator="equal">
      <formula>"Structure"</formula>
    </cfRule>
    <cfRule type="cellIs" dxfId="5258" priority="604" operator="equal">
      <formula>"Plomberie"</formula>
    </cfRule>
    <cfRule type="cellIs" dxfId="5257" priority="605" operator="equal">
      <formula>"Protection incendie"</formula>
    </cfRule>
    <cfRule type="cellIs" dxfId="5256" priority="603" operator="equal">
      <formula>"Protection Incendie"</formula>
    </cfRule>
    <cfRule type="cellIs" dxfId="5255" priority="601" operator="equal">
      <formula>"Architecture, Structure"</formula>
    </cfRule>
    <cfRule type="cellIs" dxfId="5254" priority="600" operator="equal">
      <formula>"Architecture, Mécanique"</formula>
    </cfRule>
    <cfRule type="cellIs" dxfId="5253" priority="599" operator="equal">
      <formula>"Architecture, Électrique"</formula>
    </cfRule>
    <cfRule type="cellIs" dxfId="5252" priority="598" operator="equal">
      <formula>"Architecture, Plomberie"</formula>
    </cfRule>
    <cfRule type="cellIs" dxfId="5251" priority="606" operator="equal">
      <formula>"Consultants Spécialité"</formula>
    </cfRule>
  </conditionalFormatting>
  <conditionalFormatting sqref="S325:S328">
    <cfRule type="cellIs" dxfId="5250" priority="581" operator="equal">
      <formula>"Architecture, Plomberie"</formula>
    </cfRule>
    <cfRule type="cellIs" dxfId="5249" priority="594" operator="equal">
      <formula>"Architecture"</formula>
    </cfRule>
    <cfRule type="cellIs" dxfId="5248" priority="595" operator="equal">
      <formula>"Électricité"</formula>
    </cfRule>
    <cfRule type="cellIs" dxfId="5247" priority="596" operator="equal">
      <formula>"Méchanique (CAVC)"</formula>
    </cfRule>
    <cfRule type="cellIs" dxfId="5246" priority="597" operator="equal">
      <formula>100</formula>
    </cfRule>
    <cfRule type="cellIs" dxfId="5245" priority="587" operator="equal">
      <formula>"Plomberie"</formula>
    </cfRule>
    <cfRule type="cellIs" dxfId="5244" priority="586" operator="equal">
      <formula>"Protection Incendie"</formula>
    </cfRule>
    <cfRule type="cellIs" dxfId="5243" priority="585" operator="equal">
      <formula>"Structure"</formula>
    </cfRule>
    <cfRule type="cellIs" dxfId="5242" priority="584" operator="equal">
      <formula>"Architecture, Structure"</formula>
    </cfRule>
    <cfRule type="cellIs" dxfId="5241" priority="583" operator="equal">
      <formula>"Architecture, Mécanique"</formula>
    </cfRule>
    <cfRule type="cellIs" dxfId="5240" priority="582" operator="equal">
      <formula>"Architecture, Électrique"</formula>
    </cfRule>
    <cfRule type="cellIs" dxfId="5239" priority="588" operator="equal">
      <formula>"Protection incendie"</formula>
    </cfRule>
    <cfRule type="cellIs" dxfId="5238" priority="589" operator="equal">
      <formula>"Consultants Spécialité"</formula>
    </cfRule>
    <cfRule type="cellIs" dxfId="5237" priority="590" operator="equal">
      <formula>"Civil"</formula>
    </cfRule>
    <cfRule type="cellIs" dxfId="5236" priority="591" operator="equal">
      <formula>"Électrique"</formula>
    </cfRule>
    <cfRule type="cellIs" dxfId="5235" priority="592" operator="equal">
      <formula>"Mécanique (CAVC)"</formula>
    </cfRule>
    <cfRule type="cellIs" dxfId="5234" priority="593" operator="equal">
      <formula>"Intérieur"</formula>
    </cfRule>
  </conditionalFormatting>
  <conditionalFormatting sqref="S341:S348">
    <cfRule type="cellIs" dxfId="5233" priority="451" operator="equal">
      <formula>"Plomberie"</formula>
    </cfRule>
    <cfRule type="cellIs" dxfId="5232" priority="447" operator="equal">
      <formula>"Architecture, Mécanique"</formula>
    </cfRule>
    <cfRule type="cellIs" dxfId="5231" priority="448" operator="equal">
      <formula>"Architecture, Structure"</formula>
    </cfRule>
    <cfRule type="cellIs" dxfId="5230" priority="449" operator="equal">
      <formula>"Structure"</formula>
    </cfRule>
    <cfRule type="cellIs" dxfId="5229" priority="450" operator="equal">
      <formula>"Protection Incendie"</formula>
    </cfRule>
    <cfRule type="cellIs" dxfId="5228" priority="445" operator="equal">
      <formula>"Architecture, Plomberie"</formula>
    </cfRule>
    <cfRule type="cellIs" dxfId="5227" priority="446" operator="equal">
      <formula>"Architecture, Électrique"</formula>
    </cfRule>
    <cfRule type="cellIs" dxfId="5226" priority="452" operator="equal">
      <formula>"Protection incendie"</formula>
    </cfRule>
    <cfRule type="cellIs" dxfId="5225" priority="453" operator="equal">
      <formula>"Consultants Spécialité"</formula>
    </cfRule>
    <cfRule type="cellIs" dxfId="5224" priority="454" operator="equal">
      <formula>"Civil"</formula>
    </cfRule>
    <cfRule type="cellIs" dxfId="5223" priority="455" operator="equal">
      <formula>"Électrique"</formula>
    </cfRule>
    <cfRule type="cellIs" dxfId="5222" priority="456" operator="equal">
      <formula>"Mécanique (CAVC)"</formula>
    </cfRule>
    <cfRule type="cellIs" dxfId="5221" priority="457" operator="equal">
      <formula>"Intérieur"</formula>
    </cfRule>
    <cfRule type="cellIs" dxfId="5220" priority="458" operator="equal">
      <formula>"Architecture"</formula>
    </cfRule>
    <cfRule type="cellIs" dxfId="5219" priority="459" operator="equal">
      <formula>"Électricité"</formula>
    </cfRule>
    <cfRule type="cellIs" dxfId="5218" priority="461" operator="equal">
      <formula>100</formula>
    </cfRule>
    <cfRule type="cellIs" dxfId="5217" priority="460" operator="equal">
      <formula>"Méchanique (CAVC)"</formula>
    </cfRule>
  </conditionalFormatting>
  <conditionalFormatting sqref="S351:S359">
    <cfRule type="cellIs" dxfId="5216" priority="579" operator="equal">
      <formula>"Méchanique (CAVC)"</formula>
    </cfRule>
    <cfRule type="cellIs" dxfId="5215" priority="578" operator="equal">
      <formula>"Électricité"</formula>
    </cfRule>
    <cfRule type="cellIs" dxfId="5214" priority="577" operator="equal">
      <formula>"Architecture"</formula>
    </cfRule>
    <cfRule type="cellIs" dxfId="5213" priority="576" operator="equal">
      <formula>"Intérieur"</formula>
    </cfRule>
    <cfRule type="cellIs" dxfId="5212" priority="575" operator="equal">
      <formula>"Mécanique (CAVC)"</formula>
    </cfRule>
    <cfRule type="cellIs" dxfId="5211" priority="574" operator="equal">
      <formula>"Électrique"</formula>
    </cfRule>
    <cfRule type="cellIs" dxfId="5210" priority="573" operator="equal">
      <formula>"Civil"</formula>
    </cfRule>
    <cfRule type="cellIs" dxfId="5209" priority="572" operator="equal">
      <formula>"Consultants Spécialité"</formula>
    </cfRule>
    <cfRule type="cellIs" dxfId="5208" priority="571" operator="equal">
      <formula>"Protection incendie"</formula>
    </cfRule>
    <cfRule type="cellIs" dxfId="5207" priority="564" operator="equal">
      <formula>"Architecture, Plomberie"</formula>
    </cfRule>
    <cfRule type="cellIs" dxfId="5206" priority="565" operator="equal">
      <formula>"Architecture, Électrique"</formula>
    </cfRule>
    <cfRule type="cellIs" dxfId="5205" priority="566" operator="equal">
      <formula>"Architecture, Mécanique"</formula>
    </cfRule>
    <cfRule type="cellIs" dxfId="5204" priority="567" operator="equal">
      <formula>"Architecture, Structure"</formula>
    </cfRule>
    <cfRule type="cellIs" dxfId="5203" priority="570" operator="equal">
      <formula>"Plomberie"</formula>
    </cfRule>
    <cfRule type="cellIs" dxfId="5202" priority="568" operator="equal">
      <formula>"Structure"</formula>
    </cfRule>
    <cfRule type="cellIs" dxfId="5201" priority="569" operator="equal">
      <formula>"Protection Incendie"</formula>
    </cfRule>
    <cfRule type="cellIs" dxfId="5200" priority="580" operator="equal">
      <formula>100</formula>
    </cfRule>
  </conditionalFormatting>
  <conditionalFormatting sqref="S434:S452">
    <cfRule type="cellIs" dxfId="5199" priority="718" operator="equal">
      <formula>100</formula>
    </cfRule>
    <cfRule type="cellIs" dxfId="5198" priority="716" operator="equal">
      <formula>"Électricité"</formula>
    </cfRule>
    <cfRule type="cellIs" dxfId="5197" priority="702" operator="equal">
      <formula>"Architecture, Plomberie"</formula>
    </cfRule>
    <cfRule type="cellIs" dxfId="5196" priority="703" operator="equal">
      <formula>"Architecture, Électrique"</formula>
    </cfRule>
    <cfRule type="cellIs" dxfId="5195" priority="704" operator="equal">
      <formula>"Architecture, Mécanique"</formula>
    </cfRule>
    <cfRule type="cellIs" dxfId="5194" priority="705" operator="equal">
      <formula>"Architecture, Structure"</formula>
    </cfRule>
    <cfRule type="cellIs" dxfId="5193" priority="706" operator="equal">
      <formula>"Structure"</formula>
    </cfRule>
    <cfRule type="cellIs" dxfId="5192" priority="707" operator="equal">
      <formula>"Protection Incendie"</formula>
    </cfRule>
    <cfRule type="cellIs" dxfId="5191" priority="708" operator="equal">
      <formula>"Plomberie"</formula>
    </cfRule>
    <cfRule type="cellIs" dxfId="5190" priority="709" operator="equal">
      <formula>"Protection incendie"</formula>
    </cfRule>
    <cfRule type="cellIs" dxfId="5189" priority="710" operator="equal">
      <formula>"Consultants Spécialité"</formula>
    </cfRule>
    <cfRule type="cellIs" dxfId="5188" priority="711" operator="equal">
      <formula>"Civil"</formula>
    </cfRule>
    <cfRule type="cellIs" dxfId="5187" priority="712" operator="equal">
      <formula>"Électrique"</formula>
    </cfRule>
    <cfRule type="cellIs" dxfId="5186" priority="713" operator="equal">
      <formula>"Mécanique (CAVC)"</formula>
    </cfRule>
    <cfRule type="cellIs" dxfId="5185" priority="714" operator="equal">
      <formula>"Intérieur"</formula>
    </cfRule>
    <cfRule type="cellIs" dxfId="5184" priority="715" operator="equal">
      <formula>"Architecture"</formula>
    </cfRule>
    <cfRule type="cellIs" dxfId="5183" priority="717" operator="equal">
      <formula>"Méchanique (CAVC)"</formula>
    </cfRule>
  </conditionalFormatting>
  <conditionalFormatting sqref="S455:S458">
    <cfRule type="cellIs" dxfId="5182" priority="550" operator="equal">
      <formula>"Architecture, Structure"</formula>
    </cfRule>
    <cfRule type="cellIs" dxfId="5181" priority="562" operator="equal">
      <formula>"Méchanique (CAVC)"</formula>
    </cfRule>
    <cfRule type="cellIs" dxfId="5180" priority="556" operator="equal">
      <formula>"Civil"</formula>
    </cfRule>
    <cfRule type="cellIs" dxfId="5179" priority="555" operator="equal">
      <formula>"Consultants Spécialité"</formula>
    </cfRule>
    <cfRule type="cellIs" dxfId="5178" priority="561" operator="equal">
      <formula>"Électricité"</formula>
    </cfRule>
    <cfRule type="cellIs" dxfId="5177" priority="553" operator="equal">
      <formula>"Plomberie"</formula>
    </cfRule>
    <cfRule type="cellIs" dxfId="5176" priority="552" operator="equal">
      <formula>"Protection Incendie"</formula>
    </cfRule>
    <cfRule type="cellIs" dxfId="5175" priority="551" operator="equal">
      <formula>"Structure"</formula>
    </cfRule>
    <cfRule type="cellIs" dxfId="5174" priority="557" operator="equal">
      <formula>"Électrique"</formula>
    </cfRule>
    <cfRule type="cellIs" dxfId="5173" priority="549" operator="equal">
      <formula>"Architecture, Mécanique"</formula>
    </cfRule>
    <cfRule type="cellIs" dxfId="5172" priority="548" operator="equal">
      <formula>"Architecture, Électrique"</formula>
    </cfRule>
    <cfRule type="cellIs" dxfId="5171" priority="547" operator="equal">
      <formula>"Architecture, Plomberie"</formula>
    </cfRule>
    <cfRule type="cellIs" dxfId="5170" priority="554" operator="equal">
      <formula>"Protection incendie"</formula>
    </cfRule>
    <cfRule type="cellIs" dxfId="5169" priority="560" operator="equal">
      <formula>"Architecture"</formula>
    </cfRule>
    <cfRule type="cellIs" dxfId="5168" priority="559" operator="equal">
      <formula>"Intérieur"</formula>
    </cfRule>
    <cfRule type="cellIs" dxfId="5167" priority="563" operator="equal">
      <formula>100</formula>
    </cfRule>
    <cfRule type="cellIs" dxfId="5166" priority="558" operator="equal">
      <formula>"Mécanique (CAVC)"</formula>
    </cfRule>
  </conditionalFormatting>
  <conditionalFormatting sqref="S460:S467">
    <cfRule type="cellIs" dxfId="5165" priority="532" operator="equal">
      <formula>"Architecture, Mécanique"</formula>
    </cfRule>
    <cfRule type="cellIs" dxfId="5164" priority="546" operator="equal">
      <formula>100</formula>
    </cfRule>
    <cfRule type="cellIs" dxfId="5163" priority="530" operator="equal">
      <formula>"Architecture, Plomberie"</formula>
    </cfRule>
    <cfRule type="cellIs" dxfId="5162" priority="542" operator="equal">
      <formula>"Intérieur"</formula>
    </cfRule>
    <cfRule type="cellIs" dxfId="5161" priority="541" operator="equal">
      <formula>"Mécanique (CAVC)"</formula>
    </cfRule>
    <cfRule type="cellIs" dxfId="5160" priority="540" operator="equal">
      <formula>"Électrique"</formula>
    </cfRule>
    <cfRule type="cellIs" dxfId="5159" priority="539" operator="equal">
      <formula>"Civil"</formula>
    </cfRule>
    <cfRule type="cellIs" dxfId="5158" priority="538" operator="equal">
      <formula>"Consultants Spécialité"</formula>
    </cfRule>
    <cfRule type="cellIs" dxfId="5157" priority="537" operator="equal">
      <formula>"Protection incendie"</formula>
    </cfRule>
    <cfRule type="cellIs" dxfId="5156" priority="536" operator="equal">
      <formula>"Plomberie"</formula>
    </cfRule>
    <cfRule type="cellIs" dxfId="5155" priority="535" operator="equal">
      <formula>"Protection Incendie"</formula>
    </cfRule>
    <cfRule type="cellIs" dxfId="5154" priority="534" operator="equal">
      <formula>"Structure"</formula>
    </cfRule>
    <cfRule type="cellIs" dxfId="5153" priority="533" operator="equal">
      <formula>"Architecture, Structure"</formula>
    </cfRule>
    <cfRule type="cellIs" dxfId="5152" priority="544" operator="equal">
      <formula>"Électricité"</formula>
    </cfRule>
    <cfRule type="cellIs" dxfId="5151" priority="531" operator="equal">
      <formula>"Architecture, Électrique"</formula>
    </cfRule>
    <cfRule type="cellIs" dxfId="5150" priority="545" operator="equal">
      <formula>"Méchanique (CAVC)"</formula>
    </cfRule>
    <cfRule type="cellIs" dxfId="5149" priority="543" operator="equal">
      <formula>"Architecture"</formula>
    </cfRule>
  </conditionalFormatting>
  <conditionalFormatting sqref="S494:S501">
    <cfRule type="cellIs" dxfId="5148" priority="528" operator="equal">
      <formula>"Méchanique (CAVC)"</formula>
    </cfRule>
    <cfRule type="cellIs" dxfId="5147" priority="527" operator="equal">
      <formula>"Électricité"</formula>
    </cfRule>
    <cfRule type="cellIs" dxfId="5146" priority="526" operator="equal">
      <formula>"Architecture"</formula>
    </cfRule>
    <cfRule type="cellIs" dxfId="5145" priority="525" operator="equal">
      <formula>"Intérieur"</formula>
    </cfRule>
    <cfRule type="cellIs" dxfId="5144" priority="524" operator="equal">
      <formula>"Mécanique (CAVC)"</formula>
    </cfRule>
    <cfRule type="cellIs" dxfId="5143" priority="523" operator="equal">
      <formula>"Électrique"</formula>
    </cfRule>
    <cfRule type="cellIs" dxfId="5142" priority="522" operator="equal">
      <formula>"Civil"</formula>
    </cfRule>
    <cfRule type="cellIs" dxfId="5141" priority="521" operator="equal">
      <formula>"Consultants Spécialité"</formula>
    </cfRule>
    <cfRule type="cellIs" dxfId="5140" priority="520" operator="equal">
      <formula>"Protection incendie"</formula>
    </cfRule>
    <cfRule type="cellIs" dxfId="5139" priority="519" operator="equal">
      <formula>"Plomberie"</formula>
    </cfRule>
    <cfRule type="cellIs" dxfId="5138" priority="518" operator="equal">
      <formula>"Protection Incendie"</formula>
    </cfRule>
    <cfRule type="cellIs" dxfId="5137" priority="516" operator="equal">
      <formula>"Architecture, Structure"</formula>
    </cfRule>
    <cfRule type="cellIs" dxfId="5136" priority="514" operator="equal">
      <formula>"Architecture, Électrique"</formula>
    </cfRule>
    <cfRule type="cellIs" dxfId="5135" priority="513" operator="equal">
      <formula>"Architecture, Plomberie"</formula>
    </cfRule>
    <cfRule type="cellIs" dxfId="5134" priority="515" operator="equal">
      <formula>"Architecture, Mécanique"</formula>
    </cfRule>
    <cfRule type="cellIs" dxfId="5133" priority="517" operator="equal">
      <formula>"Structure"</formula>
    </cfRule>
    <cfRule type="cellIs" dxfId="5132" priority="529" operator="equal">
      <formula>100</formula>
    </cfRule>
  </conditionalFormatting>
  <conditionalFormatting sqref="S503:S508">
    <cfRule type="cellIs" dxfId="5131" priority="511" operator="equal">
      <formula>"Méchanique (CAVC)"</formula>
    </cfRule>
    <cfRule type="cellIs" dxfId="5130" priority="499" operator="equal">
      <formula>"Architecture, Structure"</formula>
    </cfRule>
    <cfRule type="cellIs" dxfId="5129" priority="509" operator="equal">
      <formula>"Architecture"</formula>
    </cfRule>
    <cfRule type="cellIs" dxfId="5128" priority="508" operator="equal">
      <formula>"Intérieur"</formula>
    </cfRule>
    <cfRule type="cellIs" dxfId="5127" priority="507" operator="equal">
      <formula>"Mécanique (CAVC)"</formula>
    </cfRule>
    <cfRule type="cellIs" dxfId="5126" priority="506" operator="equal">
      <formula>"Électrique"</formula>
    </cfRule>
    <cfRule type="cellIs" dxfId="5125" priority="505" operator="equal">
      <formula>"Civil"</formula>
    </cfRule>
    <cfRule type="cellIs" dxfId="5124" priority="504" operator="equal">
      <formula>"Consultants Spécialité"</formula>
    </cfRule>
    <cfRule type="cellIs" dxfId="5123" priority="503" operator="equal">
      <formula>"Protection incendie"</formula>
    </cfRule>
    <cfRule type="cellIs" dxfId="5122" priority="500" operator="equal">
      <formula>"Structure"</formula>
    </cfRule>
    <cfRule type="cellIs" dxfId="5121" priority="498" operator="equal">
      <formula>"Architecture, Mécanique"</formula>
    </cfRule>
    <cfRule type="cellIs" dxfId="5120" priority="497" operator="equal">
      <formula>"Architecture, Électrique"</formula>
    </cfRule>
    <cfRule type="cellIs" dxfId="5119" priority="496" operator="equal">
      <formula>"Architecture, Plomberie"</formula>
    </cfRule>
    <cfRule type="cellIs" dxfId="5118" priority="502" operator="equal">
      <formula>"Plomberie"</formula>
    </cfRule>
    <cfRule type="cellIs" dxfId="5117" priority="501" operator="equal">
      <formula>"Protection Incendie"</formula>
    </cfRule>
    <cfRule type="cellIs" dxfId="5116" priority="512" operator="equal">
      <formula>100</formula>
    </cfRule>
    <cfRule type="cellIs" dxfId="5115" priority="510" operator="equal">
      <formula>"Électricité"</formula>
    </cfRule>
  </conditionalFormatting>
  <conditionalFormatting sqref="S509">
    <cfRule type="cellIs" dxfId="5114" priority="701" operator="equal">
      <formula>"CC"</formula>
    </cfRule>
  </conditionalFormatting>
  <conditionalFormatting sqref="S520">
    <cfRule type="cellIs" dxfId="5113" priority="700" operator="equal">
      <formula>"CC"</formula>
    </cfRule>
  </conditionalFormatting>
  <conditionalFormatting sqref="S38:T41 S100:T102 P168:V174 P530:V538 P540:V546 P548:V555 P557:V563 P565:V571 P573:V582 S625:S628 P630:V631 P633:V636">
    <cfRule type="cellIs" dxfId="5112" priority="467" operator="equal">
      <formula>"Protection Incendie"</formula>
    </cfRule>
    <cfRule type="cellIs" dxfId="5111" priority="468" operator="equal">
      <formula>"Plomberie"</formula>
    </cfRule>
    <cfRule type="cellIs" dxfId="5110" priority="462" operator="equal">
      <formula>"Architecture, Plomberie"</formula>
    </cfRule>
    <cfRule type="cellIs" dxfId="5109" priority="463" operator="equal">
      <formula>"Architecture, Électrique"</formula>
    </cfRule>
    <cfRule type="cellIs" dxfId="5108" priority="464" operator="equal">
      <formula>"Architecture, Mécanique"</formula>
    </cfRule>
    <cfRule type="cellIs" dxfId="5107" priority="465" operator="equal">
      <formula>"Architecture, Structure"</formula>
    </cfRule>
    <cfRule type="cellIs" dxfId="5106" priority="478" operator="equal">
      <formula>100</formula>
    </cfRule>
    <cfRule type="cellIs" dxfId="5105" priority="477" operator="equal">
      <formula>"Méchanique (CAVC)"</formula>
    </cfRule>
    <cfRule type="cellIs" dxfId="5104" priority="476" operator="equal">
      <formula>"Électricité"</formula>
    </cfRule>
    <cfRule type="cellIs" dxfId="5103" priority="475" operator="equal">
      <formula>"Architecture"</formula>
    </cfRule>
    <cfRule type="cellIs" dxfId="5102" priority="474" operator="equal">
      <formula>"Intérieur"</formula>
    </cfRule>
    <cfRule type="cellIs" dxfId="5101" priority="473" operator="equal">
      <formula>"Mécanique (CAVC)"</formula>
    </cfRule>
    <cfRule type="cellIs" dxfId="5100" priority="472" operator="equal">
      <formula>"Électrique"</formula>
    </cfRule>
    <cfRule type="cellIs" dxfId="5099" priority="471" operator="equal">
      <formula>"Civil"</formula>
    </cfRule>
    <cfRule type="cellIs" dxfId="5098" priority="470" operator="equal">
      <formula>"Consultants Spécialité"</formula>
    </cfRule>
    <cfRule type="cellIs" dxfId="5097" priority="469" operator="equal">
      <formula>"Protection incendie"</formula>
    </cfRule>
    <cfRule type="cellIs" dxfId="5096" priority="466" operator="equal">
      <formula>"Structure"</formula>
    </cfRule>
  </conditionalFormatting>
  <conditionalFormatting sqref="T44:T45">
    <cfRule type="cellIs" dxfId="5095" priority="68" operator="equal">
      <formula>"CC"</formula>
    </cfRule>
  </conditionalFormatting>
  <conditionalFormatting sqref="T47:T51">
    <cfRule type="cellIs" dxfId="5094" priority="67" operator="equal">
      <formula>"CC"</formula>
    </cfRule>
  </conditionalFormatting>
  <conditionalFormatting sqref="U9:U13">
    <cfRule type="cellIs" dxfId="5093" priority="6355" operator="equal">
      <formula>"CC"</formula>
    </cfRule>
  </conditionalFormatting>
  <conditionalFormatting sqref="U15:U22">
    <cfRule type="cellIs" dxfId="5092" priority="6353" operator="equal">
      <formula>"CC"</formula>
    </cfRule>
  </conditionalFormatting>
  <conditionalFormatting sqref="U24:U31">
    <cfRule type="cellIs" dxfId="5091" priority="6351" operator="equal">
      <formula>"CC"</formula>
    </cfRule>
  </conditionalFormatting>
  <conditionalFormatting sqref="U38:U41">
    <cfRule type="cellIs" dxfId="5090" priority="6349" operator="equal">
      <formula>"CC"</formula>
    </cfRule>
  </conditionalFormatting>
  <conditionalFormatting sqref="U44:U51">
    <cfRule type="cellIs" dxfId="5089" priority="6347" operator="equal">
      <formula>"CC"</formula>
    </cfRule>
  </conditionalFormatting>
  <conditionalFormatting sqref="U53:U57">
    <cfRule type="cellIs" dxfId="5088" priority="6343" operator="equal">
      <formula>"CC"</formula>
    </cfRule>
  </conditionalFormatting>
  <conditionalFormatting sqref="U59:U70">
    <cfRule type="cellIs" dxfId="5087" priority="6341" operator="equal">
      <formula>"CC"</formula>
    </cfRule>
  </conditionalFormatting>
  <conditionalFormatting sqref="U72:U77">
    <cfRule type="cellIs" dxfId="5086" priority="6339" operator="equal">
      <formula>"CC"</formula>
    </cfRule>
  </conditionalFormatting>
  <conditionalFormatting sqref="U79:U88">
    <cfRule type="cellIs" dxfId="5085" priority="6337" operator="equal">
      <formula>"CC"</formula>
    </cfRule>
  </conditionalFormatting>
  <conditionalFormatting sqref="U90:U98">
    <cfRule type="cellIs" dxfId="5084" priority="6335" operator="equal">
      <formula>"CC"</formula>
    </cfRule>
  </conditionalFormatting>
  <conditionalFormatting sqref="U100:U102">
    <cfRule type="cellIs" dxfId="5083" priority="6333" operator="equal">
      <formula>"CC"</formula>
    </cfRule>
  </conditionalFormatting>
  <conditionalFormatting sqref="U105:U111">
    <cfRule type="cellIs" dxfId="5082" priority="6331" operator="equal">
      <formula>"CC"</formula>
    </cfRule>
  </conditionalFormatting>
  <conditionalFormatting sqref="U113:U123">
    <cfRule type="cellIs" dxfId="5081" priority="6329" operator="equal">
      <formula>"CC"</formula>
    </cfRule>
  </conditionalFormatting>
  <conditionalFormatting sqref="U125:U145">
    <cfRule type="cellIs" dxfId="5080" priority="6327" operator="equal">
      <formula>"CC"</formula>
    </cfRule>
  </conditionalFormatting>
  <conditionalFormatting sqref="U147">
    <cfRule type="cellIs" dxfId="5079" priority="6325" operator="equal">
      <formula>"CC"</formula>
    </cfRule>
  </conditionalFormatting>
  <conditionalFormatting sqref="U153:U157">
    <cfRule type="cellIs" dxfId="5078" priority="6323" operator="equal">
      <formula>"CC"</formula>
    </cfRule>
  </conditionalFormatting>
  <conditionalFormatting sqref="U177:U181">
    <cfRule type="cellIs" dxfId="5077" priority="6321" operator="equal">
      <formula>"CC"</formula>
    </cfRule>
  </conditionalFormatting>
  <conditionalFormatting sqref="U210:U215">
    <cfRule type="cellIs" dxfId="5076" priority="6317" operator="equal">
      <formula>"CC"</formula>
    </cfRule>
  </conditionalFormatting>
  <conditionalFormatting sqref="U217:U222">
    <cfRule type="cellIs" dxfId="5075" priority="6315" operator="equal">
      <formula>"CC"</formula>
    </cfRule>
  </conditionalFormatting>
  <conditionalFormatting sqref="U224:U228">
    <cfRule type="cellIs" dxfId="5074" priority="6313" operator="equal">
      <formula>"CC"</formula>
    </cfRule>
  </conditionalFormatting>
  <conditionalFormatting sqref="U246:U252">
    <cfRule type="cellIs" dxfId="5073" priority="6311" operator="equal">
      <formula>"CC"</formula>
    </cfRule>
  </conditionalFormatting>
  <conditionalFormatting sqref="U254:U256">
    <cfRule type="cellIs" dxfId="5072" priority="6309" operator="equal">
      <formula>"CC"</formula>
    </cfRule>
  </conditionalFormatting>
  <conditionalFormatting sqref="U258:U267">
    <cfRule type="cellIs" dxfId="5071" priority="6307" operator="equal">
      <formula>"CC"</formula>
    </cfRule>
  </conditionalFormatting>
  <conditionalFormatting sqref="U269:U275">
    <cfRule type="cellIs" dxfId="5070" priority="6305" operator="equal">
      <formula>"CC"</formula>
    </cfRule>
  </conditionalFormatting>
  <conditionalFormatting sqref="U291:U298">
    <cfRule type="cellIs" dxfId="5069" priority="6303" operator="equal">
      <formula>"CC"</formula>
    </cfRule>
  </conditionalFormatting>
  <conditionalFormatting sqref="U300:U301">
    <cfRule type="cellIs" dxfId="5068" priority="6301" operator="equal">
      <formula>"CC"</formula>
    </cfRule>
  </conditionalFormatting>
  <conditionalFormatting sqref="U303:U305">
    <cfRule type="cellIs" dxfId="5067" priority="6299" operator="equal">
      <formula>"CC"</formula>
    </cfRule>
  </conditionalFormatting>
  <conditionalFormatting sqref="U325:U328">
    <cfRule type="cellIs" dxfId="5066" priority="6296" operator="equal">
      <formula>"CC"</formula>
    </cfRule>
  </conditionalFormatting>
  <conditionalFormatting sqref="U330:U339">
    <cfRule type="cellIs" dxfId="5065" priority="6294" operator="equal">
      <formula>"CC"</formula>
    </cfRule>
  </conditionalFormatting>
  <conditionalFormatting sqref="U341:U348">
    <cfRule type="cellIs" dxfId="5064" priority="6292" operator="equal">
      <formula>"CC"</formula>
    </cfRule>
  </conditionalFormatting>
  <conditionalFormatting sqref="U625:U628">
    <cfRule type="cellIs" dxfId="5063" priority="6290" operator="equal">
      <formula>"CC"</formula>
    </cfRule>
  </conditionalFormatting>
  <conditionalFormatting sqref="V4:V6">
    <cfRule type="cellIs" dxfId="5062" priority="742" operator="equal">
      <formula>"Plomberie"</formula>
    </cfRule>
    <cfRule type="cellIs" dxfId="5061" priority="743" operator="equal">
      <formula>"Protection incendie"</formula>
    </cfRule>
    <cfRule type="cellIs" dxfId="5060" priority="744" operator="equal">
      <formula>"Consultants Spécialité"</formula>
    </cfRule>
    <cfRule type="cellIs" dxfId="5059" priority="745" operator="equal">
      <formula>"Civil"</formula>
    </cfRule>
    <cfRule type="cellIs" dxfId="5058" priority="746" operator="equal">
      <formula>"Électrique"</formula>
    </cfRule>
    <cfRule type="cellIs" dxfId="5057" priority="747" operator="equal">
      <formula>"Mécanique (CAVC)"</formula>
    </cfRule>
    <cfRule type="cellIs" dxfId="5056" priority="748" operator="equal">
      <formula>"Intérieur"</formula>
    </cfRule>
    <cfRule type="cellIs" dxfId="5055" priority="749" operator="equal">
      <formula>"Architecture"</formula>
    </cfRule>
    <cfRule type="cellIs" dxfId="5054" priority="750" operator="equal">
      <formula>"Électricité"</formula>
    </cfRule>
    <cfRule type="cellIs" dxfId="5053" priority="751" operator="equal">
      <formula>"Méchanique (CAVC)"</formula>
    </cfRule>
    <cfRule type="cellIs" dxfId="5052" priority="752" operator="equal">
      <formula>100</formula>
    </cfRule>
    <cfRule type="cellIs" dxfId="5051" priority="736" operator="equal">
      <formula>"Architecture, Plomberie"</formula>
    </cfRule>
    <cfRule type="cellIs" dxfId="5050" priority="737" operator="equal">
      <formula>"Architecture, Électrique"</formula>
    </cfRule>
    <cfRule type="cellIs" dxfId="5049" priority="738" operator="equal">
      <formula>"Architecture, Mécanique"</formula>
    </cfRule>
    <cfRule type="cellIs" dxfId="5048" priority="739" operator="equal">
      <formula>"Architecture, Structure"</formula>
    </cfRule>
    <cfRule type="cellIs" dxfId="5047" priority="740" operator="equal">
      <formula>"Structure"</formula>
    </cfRule>
    <cfRule type="cellIs" dxfId="5046" priority="741" operator="equal">
      <formula>"Protection Incendie"</formula>
    </cfRule>
  </conditionalFormatting>
  <conditionalFormatting sqref="V9:V13">
    <cfRule type="cellIs" dxfId="5045" priority="72" operator="equal">
      <formula>"Architecture, Mécanique"</formula>
    </cfRule>
    <cfRule type="cellIs" dxfId="5044" priority="71" operator="equal">
      <formula>"Architecture, Électrique"</formula>
    </cfRule>
    <cfRule type="cellIs" dxfId="5043" priority="84" operator="equal">
      <formula>"Électricité"</formula>
    </cfRule>
    <cfRule type="cellIs" dxfId="5042" priority="85" operator="equal">
      <formula>"Méchanique (CAVC)"</formula>
    </cfRule>
    <cfRule type="cellIs" dxfId="5041" priority="70" operator="equal">
      <formula>"Architecture, Plomberie"</formula>
    </cfRule>
    <cfRule type="cellIs" dxfId="5040" priority="83" operator="equal">
      <formula>"Architecture"</formula>
    </cfRule>
    <cfRule type="cellIs" dxfId="5039" priority="82" operator="equal">
      <formula>"Intérieur"</formula>
    </cfRule>
    <cfRule type="cellIs" dxfId="5038" priority="81" operator="equal">
      <formula>"Mécanique (CAVC)"</formula>
    </cfRule>
    <cfRule type="cellIs" dxfId="5037" priority="80" operator="equal">
      <formula>"Électrique"</formula>
    </cfRule>
    <cfRule type="cellIs" dxfId="5036" priority="79" operator="equal">
      <formula>"Civil"</formula>
    </cfRule>
    <cfRule type="cellIs" dxfId="5035" priority="78" operator="equal">
      <formula>"Consultants Spécialité"</formula>
    </cfRule>
    <cfRule type="cellIs" dxfId="5034" priority="77" operator="equal">
      <formula>"Protection incendie"</formula>
    </cfRule>
    <cfRule type="cellIs" dxfId="5033" priority="76" operator="equal">
      <formula>"Plomberie"</formula>
    </cfRule>
    <cfRule type="cellIs" dxfId="5032" priority="75" operator="equal">
      <formula>"Protection Incendie"</formula>
    </cfRule>
    <cfRule type="cellIs" dxfId="5031" priority="73" operator="equal">
      <formula>"Architecture, Structure"</formula>
    </cfRule>
    <cfRule type="cellIs" dxfId="5030" priority="74" operator="equal">
      <formula>"Structure"</formula>
    </cfRule>
    <cfRule type="cellIs" dxfId="5029" priority="86" operator="equal">
      <formula>100</formula>
    </cfRule>
  </conditionalFormatting>
  <conditionalFormatting sqref="V15:V22">
    <cfRule type="cellIs" dxfId="5028" priority="993" operator="equal">
      <formula>"Architecture, Mécanique"</formula>
    </cfRule>
    <cfRule type="cellIs" dxfId="5027" priority="992" operator="equal">
      <formula>"Architecture, Électrique"</formula>
    </cfRule>
    <cfRule type="cellIs" dxfId="5026" priority="1002" operator="equal">
      <formula>"Mécanique (CAVC)"</formula>
    </cfRule>
    <cfRule type="cellIs" dxfId="5025" priority="991" operator="equal">
      <formula>"Architecture, Plomberie"</formula>
    </cfRule>
    <cfRule type="cellIs" dxfId="5024" priority="1006" operator="equal">
      <formula>"Méchanique (CAVC)"</formula>
    </cfRule>
    <cfRule type="cellIs" dxfId="5023" priority="1005" operator="equal">
      <formula>"Électricité"</formula>
    </cfRule>
    <cfRule type="cellIs" dxfId="5022" priority="1004" operator="equal">
      <formula>"Architecture"</formula>
    </cfRule>
    <cfRule type="cellIs" dxfId="5021" priority="1003" operator="equal">
      <formula>"Intérieur"</formula>
    </cfRule>
    <cfRule type="cellIs" dxfId="5020" priority="1001" operator="equal">
      <formula>"Électrique"</formula>
    </cfRule>
    <cfRule type="cellIs" dxfId="5019" priority="1000" operator="equal">
      <formula>"Civil"</formula>
    </cfRule>
    <cfRule type="cellIs" dxfId="5018" priority="999" operator="equal">
      <formula>"Consultants Spécialité"</formula>
    </cfRule>
    <cfRule type="cellIs" dxfId="5017" priority="998" operator="equal">
      <formula>"Protection incendie"</formula>
    </cfRule>
    <cfRule type="cellIs" dxfId="5016" priority="997" operator="equal">
      <formula>"Plomberie"</formula>
    </cfRule>
    <cfRule type="cellIs" dxfId="5015" priority="995" operator="equal">
      <formula>"Structure"</formula>
    </cfRule>
    <cfRule type="cellIs" dxfId="5014" priority="996" operator="equal">
      <formula>"Protection Incendie"</formula>
    </cfRule>
    <cfRule type="cellIs" dxfId="5013" priority="994" operator="equal">
      <formula>"Architecture, Structure"</formula>
    </cfRule>
    <cfRule type="cellIs" dxfId="5012" priority="1007" operator="equal">
      <formula>100</formula>
    </cfRule>
  </conditionalFormatting>
  <conditionalFormatting sqref="V24:V31 V33:V36 V44:V51 V72:V77 V79:V88 V105:V111 V113:V123 V125:V145 V147:V149 V151 V153:V157 V159:V166 V177:V181 V183:V185 V187:V194 V196:V208 V217:V222 V224:V228 V230:V235 V237:V244 V246:V252 V254:V256 V277:V284 V286:V289 V291:V298 V300:V301 V303:V305 V307:V308 V310:V314 V316:V323 V330:V339 V361:V372 V374:V377 V379:V389 V391:V396 V398:V404 V407:V410 V412:V414 V416:V421 V423:V428 V430:V432 V469:V480 V482:V484 V486:V492 V510:V519 V521:V528 V584:V590 V592:V601 V603:V611 V613:V623">
    <cfRule type="cellIs" dxfId="5011" priority="1041" operator="equal">
      <formula>"Électricité"</formula>
    </cfRule>
    <cfRule type="cellIs" dxfId="5010" priority="1040" operator="equal">
      <formula>"Architecture"</formula>
    </cfRule>
    <cfRule type="cellIs" dxfId="5009" priority="1039" operator="equal">
      <formula>"Intérieur"</formula>
    </cfRule>
    <cfRule type="cellIs" dxfId="5008" priority="1038" operator="equal">
      <formula>"Mécanique (CAVC)"</formula>
    </cfRule>
    <cfRule type="cellIs" dxfId="5007" priority="1037" operator="equal">
      <formula>"Électrique"</formula>
    </cfRule>
    <cfRule type="cellIs" dxfId="5006" priority="1036" operator="equal">
      <formula>"Civil"</formula>
    </cfRule>
    <cfRule type="cellIs" dxfId="5005" priority="1035" operator="equal">
      <formula>"Consultants Spécialité"</formula>
    </cfRule>
    <cfRule type="cellIs" dxfId="5004" priority="1034" operator="equal">
      <formula>"Protection incendie"</formula>
    </cfRule>
    <cfRule type="cellIs" dxfId="5003" priority="1033" operator="equal">
      <formula>"Plomberie"</formula>
    </cfRule>
    <cfRule type="cellIs" dxfId="5002" priority="1032" operator="equal">
      <formula>"Protection Incendie"</formula>
    </cfRule>
    <cfRule type="cellIs" dxfId="5001" priority="1031" operator="equal">
      <formula>"Structure"</formula>
    </cfRule>
    <cfRule type="cellIs" dxfId="5000" priority="1030" operator="equal">
      <formula>"Architecture, Structure"</formula>
    </cfRule>
    <cfRule type="cellIs" dxfId="4999" priority="1029" operator="equal">
      <formula>"Architecture, Mécanique"</formula>
    </cfRule>
    <cfRule type="cellIs" dxfId="4998" priority="1027" operator="equal">
      <formula>"Architecture, Plomberie"</formula>
    </cfRule>
    <cfRule type="cellIs" dxfId="4997" priority="1043" operator="equal">
      <formula>100</formula>
    </cfRule>
    <cfRule type="cellIs" dxfId="4996" priority="1042" operator="equal">
      <formula>"Méchanique (CAVC)"</formula>
    </cfRule>
    <cfRule type="cellIs" dxfId="4995" priority="1028" operator="equal">
      <formula>"Architecture, Électrique"</formula>
    </cfRule>
  </conditionalFormatting>
  <conditionalFormatting sqref="V38:V41 V100:V102 V625:V628">
    <cfRule type="cellIs" dxfId="4994" priority="775" operator="equal">
      <formula>"Protection Incendie"</formula>
    </cfRule>
    <cfRule type="cellIs" dxfId="4993" priority="776" operator="equal">
      <formula>"Plomberie"</formula>
    </cfRule>
    <cfRule type="cellIs" dxfId="4992" priority="777" operator="equal">
      <formula>"Protection incendie"</formula>
    </cfRule>
    <cfRule type="cellIs" dxfId="4991" priority="778" operator="equal">
      <formula>"Consultants Spécialité"</formula>
    </cfRule>
    <cfRule type="cellIs" dxfId="4990" priority="779" operator="equal">
      <formula>"Civil"</formula>
    </cfRule>
    <cfRule type="cellIs" dxfId="4989" priority="780" operator="equal">
      <formula>"Électrique"</formula>
    </cfRule>
    <cfRule type="cellIs" dxfId="4988" priority="781" operator="equal">
      <formula>"Mécanique (CAVC)"</formula>
    </cfRule>
    <cfRule type="cellIs" dxfId="4987" priority="782" operator="equal">
      <formula>"Intérieur"</formula>
    </cfRule>
    <cfRule type="cellIs" dxfId="4986" priority="783" operator="equal">
      <formula>"Architecture"</formula>
    </cfRule>
    <cfRule type="cellIs" dxfId="4985" priority="784" operator="equal">
      <formula>"Électricité"</formula>
    </cfRule>
    <cfRule type="cellIs" dxfId="4984" priority="785" operator="equal">
      <formula>"Méchanique (CAVC)"</formula>
    </cfRule>
    <cfRule type="cellIs" dxfId="4983" priority="770" operator="equal">
      <formula>"Architecture, Plomberie"</formula>
    </cfRule>
    <cfRule type="cellIs" dxfId="4982" priority="771" operator="equal">
      <formula>"Architecture, Électrique"</formula>
    </cfRule>
    <cfRule type="cellIs" dxfId="4981" priority="772" operator="equal">
      <formula>"Architecture, Mécanique"</formula>
    </cfRule>
    <cfRule type="cellIs" dxfId="4980" priority="773" operator="equal">
      <formula>"Architecture, Structure"</formula>
    </cfRule>
    <cfRule type="cellIs" dxfId="4979" priority="774" operator="equal">
      <formula>"Structure"</formula>
    </cfRule>
    <cfRule type="cellIs" dxfId="4978" priority="786" operator="equal">
      <formula>100</formula>
    </cfRule>
  </conditionalFormatting>
  <conditionalFormatting sqref="V53:V57">
    <cfRule type="cellIs" dxfId="4977" priority="990" operator="equal">
      <formula>100</formula>
    </cfRule>
    <cfRule type="cellIs" dxfId="4976" priority="989" operator="equal">
      <formula>"Méchanique (CAVC)"</formula>
    </cfRule>
    <cfRule type="cellIs" dxfId="4975" priority="988" operator="equal">
      <formula>"Électricité"</formula>
    </cfRule>
    <cfRule type="cellIs" dxfId="4974" priority="987" operator="equal">
      <formula>"Architecture"</formula>
    </cfRule>
    <cfRule type="cellIs" dxfId="4973" priority="986" operator="equal">
      <formula>"Intérieur"</formula>
    </cfRule>
    <cfRule type="cellIs" dxfId="4972" priority="985" operator="equal">
      <formula>"Mécanique (CAVC)"</formula>
    </cfRule>
    <cfRule type="cellIs" dxfId="4971" priority="984" operator="equal">
      <formula>"Électrique"</formula>
    </cfRule>
    <cfRule type="cellIs" dxfId="4970" priority="983" operator="equal">
      <formula>"Civil"</formula>
    </cfRule>
    <cfRule type="cellIs" dxfId="4969" priority="975" operator="equal">
      <formula>"Architecture, Électrique"</formula>
    </cfRule>
    <cfRule type="cellIs" dxfId="4968" priority="974" operator="equal">
      <formula>"Architecture, Plomberie"</formula>
    </cfRule>
    <cfRule type="cellIs" dxfId="4967" priority="982" operator="equal">
      <formula>"Consultants Spécialité"</formula>
    </cfRule>
    <cfRule type="cellIs" dxfId="4966" priority="981" operator="equal">
      <formula>"Protection incendie"</formula>
    </cfRule>
    <cfRule type="cellIs" dxfId="4965" priority="980" operator="equal">
      <formula>"Plomberie"</formula>
    </cfRule>
    <cfRule type="cellIs" dxfId="4964" priority="979" operator="equal">
      <formula>"Protection Incendie"</formula>
    </cfRule>
    <cfRule type="cellIs" dxfId="4963" priority="978" operator="equal">
      <formula>"Structure"</formula>
    </cfRule>
    <cfRule type="cellIs" dxfId="4962" priority="977" operator="equal">
      <formula>"Architecture, Structure"</formula>
    </cfRule>
    <cfRule type="cellIs" dxfId="4961" priority="976" operator="equal">
      <formula>"Architecture, Mécanique"</formula>
    </cfRule>
  </conditionalFormatting>
  <conditionalFormatting sqref="V59:V70">
    <cfRule type="cellIs" dxfId="4960" priority="968" operator="equal">
      <formula>"Mécanique (CAVC)"</formula>
    </cfRule>
    <cfRule type="cellIs" dxfId="4959" priority="957" operator="equal">
      <formula>"Architecture, Plomberie"</formula>
    </cfRule>
    <cfRule type="cellIs" dxfId="4958" priority="970" operator="equal">
      <formula>"Architecture"</formula>
    </cfRule>
    <cfRule type="cellIs" dxfId="4957" priority="972" operator="equal">
      <formula>"Méchanique (CAVC)"</formula>
    </cfRule>
    <cfRule type="cellIs" dxfId="4956" priority="971" operator="equal">
      <formula>"Électricité"</formula>
    </cfRule>
    <cfRule type="cellIs" dxfId="4955" priority="973" operator="equal">
      <formula>100</formula>
    </cfRule>
    <cfRule type="cellIs" dxfId="4954" priority="969" operator="equal">
      <formula>"Intérieur"</formula>
    </cfRule>
    <cfRule type="cellIs" dxfId="4953" priority="967" operator="equal">
      <formula>"Électrique"</formula>
    </cfRule>
    <cfRule type="cellIs" dxfId="4952" priority="966" operator="equal">
      <formula>"Civil"</formula>
    </cfRule>
    <cfRule type="cellIs" dxfId="4951" priority="965" operator="equal">
      <formula>"Consultants Spécialité"</formula>
    </cfRule>
    <cfRule type="cellIs" dxfId="4950" priority="964" operator="equal">
      <formula>"Protection incendie"</formula>
    </cfRule>
    <cfRule type="cellIs" dxfId="4949" priority="963" operator="equal">
      <formula>"Plomberie"</formula>
    </cfRule>
    <cfRule type="cellIs" dxfId="4948" priority="962" operator="equal">
      <formula>"Protection Incendie"</formula>
    </cfRule>
    <cfRule type="cellIs" dxfId="4947" priority="961" operator="equal">
      <formula>"Structure"</formula>
    </cfRule>
    <cfRule type="cellIs" dxfId="4946" priority="960" operator="equal">
      <formula>"Architecture, Structure"</formula>
    </cfRule>
    <cfRule type="cellIs" dxfId="4945" priority="959" operator="equal">
      <formula>"Architecture, Mécanique"</formula>
    </cfRule>
    <cfRule type="cellIs" dxfId="4944" priority="958" operator="equal">
      <formula>"Architecture, Électrique"</formula>
    </cfRule>
  </conditionalFormatting>
  <conditionalFormatting sqref="V90:V98">
    <cfRule type="cellIs" dxfId="4943" priority="943" operator="equal">
      <formula>"Architecture, Structure"</formula>
    </cfRule>
    <cfRule type="cellIs" dxfId="4942" priority="940" operator="equal">
      <formula>"Architecture, Plomberie"</formula>
    </cfRule>
    <cfRule type="cellIs" dxfId="4941" priority="956" operator="equal">
      <formula>100</formula>
    </cfRule>
    <cfRule type="cellIs" dxfId="4940" priority="954" operator="equal">
      <formula>"Électricité"</formula>
    </cfRule>
    <cfRule type="cellIs" dxfId="4939" priority="953" operator="equal">
      <formula>"Architecture"</formula>
    </cfRule>
    <cfRule type="cellIs" dxfId="4938" priority="952" operator="equal">
      <formula>"Intérieur"</formula>
    </cfRule>
    <cfRule type="cellIs" dxfId="4937" priority="951" operator="equal">
      <formula>"Mécanique (CAVC)"</formula>
    </cfRule>
    <cfRule type="cellIs" dxfId="4936" priority="950" operator="equal">
      <formula>"Électrique"</formula>
    </cfRule>
    <cfRule type="cellIs" dxfId="4935" priority="949" operator="equal">
      <formula>"Civil"</formula>
    </cfRule>
    <cfRule type="cellIs" dxfId="4934" priority="948" operator="equal">
      <formula>"Consultants Spécialité"</formula>
    </cfRule>
    <cfRule type="cellIs" dxfId="4933" priority="947" operator="equal">
      <formula>"Protection incendie"</formula>
    </cfRule>
    <cfRule type="cellIs" dxfId="4932" priority="946" operator="equal">
      <formula>"Plomberie"</formula>
    </cfRule>
    <cfRule type="cellIs" dxfId="4931" priority="945" operator="equal">
      <formula>"Protection Incendie"</formula>
    </cfRule>
    <cfRule type="cellIs" dxfId="4930" priority="944" operator="equal">
      <formula>"Structure"</formula>
    </cfRule>
    <cfRule type="cellIs" dxfId="4929" priority="942" operator="equal">
      <formula>"Architecture, Mécanique"</formula>
    </cfRule>
    <cfRule type="cellIs" dxfId="4928" priority="941" operator="equal">
      <formula>"Architecture, Électrique"</formula>
    </cfRule>
    <cfRule type="cellIs" dxfId="4927" priority="955" operator="equal">
      <formula>"Méchanique (CAVC)"</formula>
    </cfRule>
  </conditionalFormatting>
  <conditionalFormatting sqref="V210:V215">
    <cfRule type="cellIs" dxfId="4926" priority="923" operator="equal">
      <formula>"Architecture, Plomberie"</formula>
    </cfRule>
    <cfRule type="cellIs" dxfId="4925" priority="924" operator="equal">
      <formula>"Architecture, Électrique"</formula>
    </cfRule>
    <cfRule type="cellIs" dxfId="4924" priority="925" operator="equal">
      <formula>"Architecture, Mécanique"</formula>
    </cfRule>
    <cfRule type="cellIs" dxfId="4923" priority="926" operator="equal">
      <formula>"Architecture, Structure"</formula>
    </cfRule>
    <cfRule type="cellIs" dxfId="4922" priority="927" operator="equal">
      <formula>"Structure"</formula>
    </cfRule>
    <cfRule type="cellIs" dxfId="4921" priority="928" operator="equal">
      <formula>"Protection Incendie"</formula>
    </cfRule>
    <cfRule type="cellIs" dxfId="4920" priority="929" operator="equal">
      <formula>"Plomberie"</formula>
    </cfRule>
    <cfRule type="cellIs" dxfId="4919" priority="930" operator="equal">
      <formula>"Protection incendie"</formula>
    </cfRule>
    <cfRule type="cellIs" dxfId="4918" priority="931" operator="equal">
      <formula>"Consultants Spécialité"</formula>
    </cfRule>
    <cfRule type="cellIs" dxfId="4917" priority="932" operator="equal">
      <formula>"Civil"</formula>
    </cfRule>
    <cfRule type="cellIs" dxfId="4916" priority="933" operator="equal">
      <formula>"Électrique"</formula>
    </cfRule>
    <cfRule type="cellIs" dxfId="4915" priority="934" operator="equal">
      <formula>"Mécanique (CAVC)"</formula>
    </cfRule>
    <cfRule type="cellIs" dxfId="4914" priority="935" operator="equal">
      <formula>"Intérieur"</formula>
    </cfRule>
    <cfRule type="cellIs" dxfId="4913" priority="936" operator="equal">
      <formula>"Architecture"</formula>
    </cfRule>
    <cfRule type="cellIs" dxfId="4912" priority="937" operator="equal">
      <formula>"Électricité"</formula>
    </cfRule>
    <cfRule type="cellIs" dxfId="4911" priority="938" operator="equal">
      <formula>"Méchanique (CAVC)"</formula>
    </cfRule>
    <cfRule type="cellIs" dxfId="4910" priority="939" operator="equal">
      <formula>100</formula>
    </cfRule>
  </conditionalFormatting>
  <conditionalFormatting sqref="V258:V267">
    <cfRule type="cellIs" dxfId="4909" priority="794" operator="equal">
      <formula>"Protection incendie"</formula>
    </cfRule>
    <cfRule type="cellIs" dxfId="4908" priority="799" operator="equal">
      <formula>"Intérieur"</formula>
    </cfRule>
    <cfRule type="cellIs" dxfId="4907" priority="797" operator="equal">
      <formula>"Électrique"</formula>
    </cfRule>
    <cfRule type="cellIs" dxfId="4906" priority="800" operator="equal">
      <formula>"Architecture"</formula>
    </cfRule>
    <cfRule type="cellIs" dxfId="4905" priority="803" operator="equal">
      <formula>100</formula>
    </cfRule>
    <cfRule type="cellIs" dxfId="4904" priority="801" operator="equal">
      <formula>"Électricité"</formula>
    </cfRule>
    <cfRule type="cellIs" dxfId="4903" priority="795" operator="equal">
      <formula>"Consultants Spécialité"</formula>
    </cfRule>
    <cfRule type="cellIs" dxfId="4902" priority="802" operator="equal">
      <formula>"Méchanique (CAVC)"</formula>
    </cfRule>
    <cfRule type="cellIs" dxfId="4901" priority="796" operator="equal">
      <formula>"Civil"</formula>
    </cfRule>
    <cfRule type="cellIs" dxfId="4900" priority="787" operator="equal">
      <formula>"Architecture, Plomberie"</formula>
    </cfRule>
    <cfRule type="cellIs" dxfId="4899" priority="788" operator="equal">
      <formula>"Architecture, Électrique"</formula>
    </cfRule>
    <cfRule type="cellIs" dxfId="4898" priority="789" operator="equal">
      <formula>"Architecture, Mécanique"</formula>
    </cfRule>
    <cfRule type="cellIs" dxfId="4897" priority="790" operator="equal">
      <formula>"Architecture, Structure"</formula>
    </cfRule>
    <cfRule type="cellIs" dxfId="4896" priority="791" operator="equal">
      <formula>"Structure"</formula>
    </cfRule>
    <cfRule type="cellIs" dxfId="4895" priority="792" operator="equal">
      <formula>"Protection Incendie"</formula>
    </cfRule>
    <cfRule type="cellIs" dxfId="4894" priority="793" operator="equal">
      <formula>"Plomberie"</formula>
    </cfRule>
    <cfRule type="cellIs" dxfId="4893" priority="798" operator="equal">
      <formula>"Mécanique (CAVC)"</formula>
    </cfRule>
  </conditionalFormatting>
  <conditionalFormatting sqref="V269:V275">
    <cfRule type="cellIs" dxfId="4892" priority="911" operator="equal">
      <formula>"Protection Incendie"</formula>
    </cfRule>
    <cfRule type="cellIs" dxfId="4891" priority="912" operator="equal">
      <formula>"Plomberie"</formula>
    </cfRule>
    <cfRule type="cellIs" dxfId="4890" priority="913" operator="equal">
      <formula>"Protection incendie"</formula>
    </cfRule>
    <cfRule type="cellIs" dxfId="4889" priority="914" operator="equal">
      <formula>"Consultants Spécialité"</formula>
    </cfRule>
    <cfRule type="cellIs" dxfId="4888" priority="915" operator="equal">
      <formula>"Civil"</formula>
    </cfRule>
    <cfRule type="cellIs" dxfId="4887" priority="916" operator="equal">
      <formula>"Électrique"</formula>
    </cfRule>
    <cfRule type="cellIs" dxfId="4886" priority="922" operator="equal">
      <formula>100</formula>
    </cfRule>
    <cfRule type="cellIs" dxfId="4885" priority="917" operator="equal">
      <formula>"Mécanique (CAVC)"</formula>
    </cfRule>
    <cfRule type="cellIs" dxfId="4884" priority="919" operator="equal">
      <formula>"Architecture"</formula>
    </cfRule>
    <cfRule type="cellIs" dxfId="4883" priority="921" operator="equal">
      <formula>"Méchanique (CAVC)"</formula>
    </cfRule>
    <cfRule type="cellIs" dxfId="4882" priority="918" operator="equal">
      <formula>"Intérieur"</formula>
    </cfRule>
    <cfRule type="cellIs" dxfId="4881" priority="920" operator="equal">
      <formula>"Électricité"</formula>
    </cfRule>
    <cfRule type="cellIs" dxfId="4880" priority="910" operator="equal">
      <formula>"Structure"</formula>
    </cfRule>
    <cfRule type="cellIs" dxfId="4879" priority="906" operator="equal">
      <formula>"Architecture, Plomberie"</formula>
    </cfRule>
    <cfRule type="cellIs" dxfId="4878" priority="907" operator="equal">
      <formula>"Architecture, Électrique"</formula>
    </cfRule>
    <cfRule type="cellIs" dxfId="4877" priority="908" operator="equal">
      <formula>"Architecture, Mécanique"</formula>
    </cfRule>
    <cfRule type="cellIs" dxfId="4876" priority="909" operator="equal">
      <formula>"Architecture, Structure"</formula>
    </cfRule>
  </conditionalFormatting>
  <conditionalFormatting sqref="V325:V328">
    <cfRule type="cellIs" dxfId="4875" priority="902" operator="equal">
      <formula>"Architecture"</formula>
    </cfRule>
    <cfRule type="cellIs" dxfId="4874" priority="891" operator="equal">
      <formula>"Architecture, Mécanique"</formula>
    </cfRule>
    <cfRule type="cellIs" dxfId="4873" priority="893" operator="equal">
      <formula>"Structure"</formula>
    </cfRule>
    <cfRule type="cellIs" dxfId="4872" priority="892" operator="equal">
      <formula>"Architecture, Structure"</formula>
    </cfRule>
    <cfRule type="cellIs" dxfId="4871" priority="895" operator="equal">
      <formula>"Plomberie"</formula>
    </cfRule>
    <cfRule type="cellIs" dxfId="4870" priority="896" operator="equal">
      <formula>"Protection incendie"</formula>
    </cfRule>
    <cfRule type="cellIs" dxfId="4869" priority="897" operator="equal">
      <formula>"Consultants Spécialité"</formula>
    </cfRule>
    <cfRule type="cellIs" dxfId="4868" priority="899" operator="equal">
      <formula>"Électrique"</formula>
    </cfRule>
    <cfRule type="cellIs" dxfId="4867" priority="900" operator="equal">
      <formula>"Mécanique (CAVC)"</formula>
    </cfRule>
    <cfRule type="cellIs" dxfId="4866" priority="901" operator="equal">
      <formula>"Intérieur"</formula>
    </cfRule>
    <cfRule type="cellIs" dxfId="4865" priority="894" operator="equal">
      <formula>"Protection Incendie"</formula>
    </cfRule>
    <cfRule type="cellIs" dxfId="4864" priority="903" operator="equal">
      <formula>"Électricité"</formula>
    </cfRule>
    <cfRule type="cellIs" dxfId="4863" priority="904" operator="equal">
      <formula>"Méchanique (CAVC)"</formula>
    </cfRule>
    <cfRule type="cellIs" dxfId="4862" priority="905" operator="equal">
      <formula>100</formula>
    </cfRule>
    <cfRule type="cellIs" dxfId="4861" priority="898" operator="equal">
      <formula>"Civil"</formula>
    </cfRule>
    <cfRule type="cellIs" dxfId="4860" priority="889" operator="equal">
      <formula>"Architecture, Plomberie"</formula>
    </cfRule>
    <cfRule type="cellIs" dxfId="4859" priority="890" operator="equal">
      <formula>"Architecture, Électrique"</formula>
    </cfRule>
  </conditionalFormatting>
  <conditionalFormatting sqref="V341:V348">
    <cfRule type="cellIs" dxfId="4858" priority="757" operator="equal">
      <formula>"Structure"</formula>
    </cfRule>
    <cfRule type="cellIs" dxfId="4857" priority="753" operator="equal">
      <formula>"Architecture, Plomberie"</formula>
    </cfRule>
    <cfRule type="cellIs" dxfId="4856" priority="754" operator="equal">
      <formula>"Architecture, Électrique"</formula>
    </cfRule>
    <cfRule type="cellIs" dxfId="4855" priority="755" operator="equal">
      <formula>"Architecture, Mécanique"</formula>
    </cfRule>
    <cfRule type="cellIs" dxfId="4854" priority="767" operator="equal">
      <formula>"Électricité"</formula>
    </cfRule>
    <cfRule type="cellIs" dxfId="4853" priority="756" operator="equal">
      <formula>"Architecture, Structure"</formula>
    </cfRule>
    <cfRule type="cellIs" dxfId="4852" priority="758" operator="equal">
      <formula>"Protection Incendie"</formula>
    </cfRule>
    <cfRule type="cellIs" dxfId="4851" priority="759" operator="equal">
      <formula>"Plomberie"</formula>
    </cfRule>
    <cfRule type="cellIs" dxfId="4850" priority="760" operator="equal">
      <formula>"Protection incendie"</formula>
    </cfRule>
    <cfRule type="cellIs" dxfId="4849" priority="761" operator="equal">
      <formula>"Consultants Spécialité"</formula>
    </cfRule>
    <cfRule type="cellIs" dxfId="4848" priority="763" operator="equal">
      <formula>"Électrique"</formula>
    </cfRule>
    <cfRule type="cellIs" dxfId="4847" priority="764" operator="equal">
      <formula>"Mécanique (CAVC)"</formula>
    </cfRule>
    <cfRule type="cellIs" dxfId="4846" priority="765" operator="equal">
      <formula>"Intérieur"</formula>
    </cfRule>
    <cfRule type="cellIs" dxfId="4845" priority="769" operator="equal">
      <formula>100</formula>
    </cfRule>
    <cfRule type="cellIs" dxfId="4844" priority="766" operator="equal">
      <formula>"Architecture"</formula>
    </cfRule>
    <cfRule type="cellIs" dxfId="4843" priority="768" operator="equal">
      <formula>"Méchanique (CAVC)"</formula>
    </cfRule>
    <cfRule type="cellIs" dxfId="4842" priority="762" operator="equal">
      <formula>"Civil"</formula>
    </cfRule>
  </conditionalFormatting>
  <conditionalFormatting sqref="V351:V359">
    <cfRule type="cellIs" dxfId="4841" priority="886" operator="equal">
      <formula>"Électricité"</formula>
    </cfRule>
    <cfRule type="cellIs" dxfId="4840" priority="872" operator="equal">
      <formula>"Architecture, Plomberie"</formula>
    </cfRule>
    <cfRule type="cellIs" dxfId="4839" priority="873" operator="equal">
      <formula>"Architecture, Électrique"</formula>
    </cfRule>
    <cfRule type="cellIs" dxfId="4838" priority="874" operator="equal">
      <formula>"Architecture, Mécanique"</formula>
    </cfRule>
    <cfRule type="cellIs" dxfId="4837" priority="875" operator="equal">
      <formula>"Architecture, Structure"</formula>
    </cfRule>
    <cfRule type="cellIs" dxfId="4836" priority="876" operator="equal">
      <formula>"Structure"</formula>
    </cfRule>
    <cfRule type="cellIs" dxfId="4835" priority="877" operator="equal">
      <formula>"Protection Incendie"</formula>
    </cfRule>
    <cfRule type="cellIs" dxfId="4834" priority="881" operator="equal">
      <formula>"Civil"</formula>
    </cfRule>
    <cfRule type="cellIs" dxfId="4833" priority="878" operator="equal">
      <formula>"Plomberie"</formula>
    </cfRule>
    <cfRule type="cellIs" dxfId="4832" priority="879" operator="equal">
      <formula>"Protection incendie"</formula>
    </cfRule>
    <cfRule type="cellIs" dxfId="4831" priority="880" operator="equal">
      <formula>"Consultants Spécialité"</formula>
    </cfRule>
    <cfRule type="cellIs" dxfId="4830" priority="882" operator="equal">
      <formula>"Électrique"</formula>
    </cfRule>
    <cfRule type="cellIs" dxfId="4829" priority="883" operator="equal">
      <formula>"Mécanique (CAVC)"</formula>
    </cfRule>
    <cfRule type="cellIs" dxfId="4828" priority="884" operator="equal">
      <formula>"Intérieur"</formula>
    </cfRule>
    <cfRule type="cellIs" dxfId="4827" priority="885" operator="equal">
      <formula>"Architecture"</formula>
    </cfRule>
    <cfRule type="cellIs" dxfId="4826" priority="887" operator="equal">
      <formula>"Méchanique (CAVC)"</formula>
    </cfRule>
    <cfRule type="cellIs" dxfId="4825" priority="888" operator="equal">
      <formula>100</formula>
    </cfRule>
  </conditionalFormatting>
  <conditionalFormatting sqref="V434:V442 T444:V452">
    <cfRule type="cellIs" dxfId="4824" priority="1025" operator="equal">
      <formula>"Méchanique (CAVC)"</formula>
    </cfRule>
    <cfRule type="cellIs" dxfId="4823" priority="1024" operator="equal">
      <formula>"Électricité"</formula>
    </cfRule>
    <cfRule type="cellIs" dxfId="4822" priority="1023" operator="equal">
      <formula>"Architecture"</formula>
    </cfRule>
    <cfRule type="cellIs" dxfId="4821" priority="1022" operator="equal">
      <formula>"Intérieur"</formula>
    </cfRule>
    <cfRule type="cellIs" dxfId="4820" priority="1021" operator="equal">
      <formula>"Mécanique (CAVC)"</formula>
    </cfRule>
    <cfRule type="cellIs" dxfId="4819" priority="1020" operator="equal">
      <formula>"Électrique"</formula>
    </cfRule>
    <cfRule type="cellIs" dxfId="4818" priority="1019" operator="equal">
      <formula>"Civil"</formula>
    </cfRule>
    <cfRule type="cellIs" dxfId="4817" priority="1018" operator="equal">
      <formula>"Consultants Spécialité"</formula>
    </cfRule>
    <cfRule type="cellIs" dxfId="4816" priority="1026" operator="equal">
      <formula>100</formula>
    </cfRule>
    <cfRule type="cellIs" dxfId="4815" priority="1011" operator="equal">
      <formula>"Architecture, Électrique"</formula>
    </cfRule>
    <cfRule type="cellIs" dxfId="4814" priority="1010" operator="equal">
      <formula>"Architecture, Plomberie"</formula>
    </cfRule>
    <cfRule type="cellIs" dxfId="4813" priority="1012" operator="equal">
      <formula>"Architecture, Mécanique"</formula>
    </cfRule>
    <cfRule type="cellIs" dxfId="4812" priority="1013" operator="equal">
      <formula>"Architecture, Structure"</formula>
    </cfRule>
    <cfRule type="cellIs" dxfId="4811" priority="1014" operator="equal">
      <formula>"Structure"</formula>
    </cfRule>
    <cfRule type="cellIs" dxfId="4810" priority="1015" operator="equal">
      <formula>"Protection Incendie"</formula>
    </cfRule>
    <cfRule type="cellIs" dxfId="4809" priority="1016" operator="equal">
      <formula>"Plomberie"</formula>
    </cfRule>
    <cfRule type="cellIs" dxfId="4808" priority="1017" operator="equal">
      <formula>"Protection incendie"</formula>
    </cfRule>
  </conditionalFormatting>
  <conditionalFormatting sqref="V455:V458">
    <cfRule type="cellIs" dxfId="4807" priority="856" operator="equal">
      <formula>"Architecture, Électrique"</formula>
    </cfRule>
    <cfRule type="cellIs" dxfId="4806" priority="866" operator="equal">
      <formula>"Mécanique (CAVC)"</formula>
    </cfRule>
    <cfRule type="cellIs" dxfId="4805" priority="862" operator="equal">
      <formula>"Protection incendie"</formula>
    </cfRule>
    <cfRule type="cellIs" dxfId="4804" priority="863" operator="equal">
      <formula>"Consultants Spécialité"</formula>
    </cfRule>
    <cfRule type="cellIs" dxfId="4803" priority="868" operator="equal">
      <formula>"Architecture"</formula>
    </cfRule>
    <cfRule type="cellIs" dxfId="4802" priority="864" operator="equal">
      <formula>"Civil"</formula>
    </cfRule>
    <cfRule type="cellIs" dxfId="4801" priority="867" operator="equal">
      <formula>"Intérieur"</formula>
    </cfRule>
    <cfRule type="cellIs" dxfId="4800" priority="865" operator="equal">
      <formula>"Électrique"</formula>
    </cfRule>
    <cfRule type="cellIs" dxfId="4799" priority="869" operator="equal">
      <formula>"Électricité"</formula>
    </cfRule>
    <cfRule type="cellIs" dxfId="4798" priority="855" operator="equal">
      <formula>"Architecture, Plomberie"</formula>
    </cfRule>
    <cfRule type="cellIs" dxfId="4797" priority="871" operator="equal">
      <formula>100</formula>
    </cfRule>
    <cfRule type="cellIs" dxfId="4796" priority="857" operator="equal">
      <formula>"Architecture, Mécanique"</formula>
    </cfRule>
    <cfRule type="cellIs" dxfId="4795" priority="858" operator="equal">
      <formula>"Architecture, Structure"</formula>
    </cfRule>
    <cfRule type="cellIs" dxfId="4794" priority="859" operator="equal">
      <formula>"Structure"</formula>
    </cfRule>
    <cfRule type="cellIs" dxfId="4793" priority="860" operator="equal">
      <formula>"Protection Incendie"</formula>
    </cfRule>
    <cfRule type="cellIs" dxfId="4792" priority="870" operator="equal">
      <formula>"Méchanique (CAVC)"</formula>
    </cfRule>
    <cfRule type="cellIs" dxfId="4791" priority="861" operator="equal">
      <formula>"Plomberie"</formula>
    </cfRule>
  </conditionalFormatting>
  <conditionalFormatting sqref="V460:V467">
    <cfRule type="cellIs" dxfId="4790" priority="844" operator="equal">
      <formula>"Plomberie"</formula>
    </cfRule>
    <cfRule type="cellIs" dxfId="4789" priority="852" operator="equal">
      <formula>"Électricité"</formula>
    </cfRule>
    <cfRule type="cellIs" dxfId="4788" priority="854" operator="equal">
      <formula>100</formula>
    </cfRule>
    <cfRule type="cellIs" dxfId="4787" priority="843" operator="equal">
      <formula>"Protection Incendie"</formula>
    </cfRule>
    <cfRule type="cellIs" dxfId="4786" priority="842" operator="equal">
      <formula>"Structure"</formula>
    </cfRule>
    <cfRule type="cellIs" dxfId="4785" priority="841" operator="equal">
      <formula>"Architecture, Structure"</formula>
    </cfRule>
    <cfRule type="cellIs" dxfId="4784" priority="840" operator="equal">
      <formula>"Architecture, Mécanique"</formula>
    </cfRule>
    <cfRule type="cellIs" dxfId="4783" priority="839" operator="equal">
      <formula>"Architecture, Électrique"</formula>
    </cfRule>
    <cfRule type="cellIs" dxfId="4782" priority="838" operator="equal">
      <formula>"Architecture, Plomberie"</formula>
    </cfRule>
    <cfRule type="cellIs" dxfId="4781" priority="851" operator="equal">
      <formula>"Architecture"</formula>
    </cfRule>
    <cfRule type="cellIs" dxfId="4780" priority="845" operator="equal">
      <formula>"Protection incendie"</formula>
    </cfRule>
    <cfRule type="cellIs" dxfId="4779" priority="849" operator="equal">
      <formula>"Mécanique (CAVC)"</formula>
    </cfRule>
    <cfRule type="cellIs" dxfId="4778" priority="846" operator="equal">
      <formula>"Consultants Spécialité"</formula>
    </cfRule>
    <cfRule type="cellIs" dxfId="4777" priority="850" operator="equal">
      <formula>"Intérieur"</formula>
    </cfRule>
    <cfRule type="cellIs" dxfId="4776" priority="847" operator="equal">
      <formula>"Civil"</formula>
    </cfRule>
    <cfRule type="cellIs" dxfId="4775" priority="853" operator="equal">
      <formula>"Méchanique (CAVC)"</formula>
    </cfRule>
    <cfRule type="cellIs" dxfId="4774" priority="848" operator="equal">
      <formula>"Électrique"</formula>
    </cfRule>
  </conditionalFormatting>
  <conditionalFormatting sqref="V494:V501">
    <cfRule type="cellIs" dxfId="4773" priority="834" operator="equal">
      <formula>"Architecture"</formula>
    </cfRule>
    <cfRule type="cellIs" dxfId="4772" priority="833" operator="equal">
      <formula>"Intérieur"</formula>
    </cfRule>
    <cfRule type="cellIs" dxfId="4771" priority="831" operator="equal">
      <formula>"Électrique"</formula>
    </cfRule>
    <cfRule type="cellIs" dxfId="4770" priority="830" operator="equal">
      <formula>"Civil"</formula>
    </cfRule>
    <cfRule type="cellIs" dxfId="4769" priority="829" operator="equal">
      <formula>"Consultants Spécialité"</formula>
    </cfRule>
    <cfRule type="cellIs" dxfId="4768" priority="828" operator="equal">
      <formula>"Protection incendie"</formula>
    </cfRule>
    <cfRule type="cellIs" dxfId="4767" priority="822" operator="equal">
      <formula>"Architecture, Électrique"</formula>
    </cfRule>
    <cfRule type="cellIs" dxfId="4766" priority="827" operator="equal">
      <formula>"Plomberie"</formula>
    </cfRule>
    <cfRule type="cellIs" dxfId="4765" priority="832" operator="equal">
      <formula>"Mécanique (CAVC)"</formula>
    </cfRule>
    <cfRule type="cellIs" dxfId="4764" priority="825" operator="equal">
      <formula>"Structure"</formula>
    </cfRule>
    <cfRule type="cellIs" dxfId="4763" priority="824" operator="equal">
      <formula>"Architecture, Structure"</formula>
    </cfRule>
    <cfRule type="cellIs" dxfId="4762" priority="823" operator="equal">
      <formula>"Architecture, Mécanique"</formula>
    </cfRule>
    <cfRule type="cellIs" dxfId="4761" priority="837" operator="equal">
      <formula>100</formula>
    </cfRule>
    <cfRule type="cellIs" dxfId="4760" priority="836" operator="equal">
      <formula>"Méchanique (CAVC)"</formula>
    </cfRule>
    <cfRule type="cellIs" dxfId="4759" priority="821" operator="equal">
      <formula>"Architecture, Plomberie"</formula>
    </cfRule>
    <cfRule type="cellIs" dxfId="4758" priority="835" operator="equal">
      <formula>"Électricité"</formula>
    </cfRule>
    <cfRule type="cellIs" dxfId="4757" priority="826" operator="equal">
      <formula>"Protection Incendie"</formula>
    </cfRule>
  </conditionalFormatting>
  <conditionalFormatting sqref="V503:V508">
    <cfRule type="cellIs" dxfId="4756" priority="820" operator="equal">
      <formula>100</formula>
    </cfRule>
    <cfRule type="cellIs" dxfId="4755" priority="816" operator="equal">
      <formula>"Intérieur"</formula>
    </cfRule>
    <cfRule type="cellIs" dxfId="4754" priority="815" operator="equal">
      <formula>"Mécanique (CAVC)"</formula>
    </cfRule>
    <cfRule type="cellIs" dxfId="4753" priority="814" operator="equal">
      <formula>"Électrique"</formula>
    </cfRule>
    <cfRule type="cellIs" dxfId="4752" priority="813" operator="equal">
      <formula>"Civil"</formula>
    </cfRule>
    <cfRule type="cellIs" dxfId="4751" priority="812" operator="equal">
      <formula>"Consultants Spécialité"</formula>
    </cfRule>
    <cfRule type="cellIs" dxfId="4750" priority="806" operator="equal">
      <formula>"Architecture, Mécanique"</formula>
    </cfRule>
    <cfRule type="cellIs" dxfId="4749" priority="811" operator="equal">
      <formula>"Protection incendie"</formula>
    </cfRule>
    <cfRule type="cellIs" dxfId="4748" priority="810" operator="equal">
      <formula>"Plomberie"</formula>
    </cfRule>
    <cfRule type="cellIs" dxfId="4747" priority="809" operator="equal">
      <formula>"Protection Incendie"</formula>
    </cfRule>
    <cfRule type="cellIs" dxfId="4746" priority="808" operator="equal">
      <formula>"Structure"</formula>
    </cfRule>
    <cfRule type="cellIs" dxfId="4745" priority="819" operator="equal">
      <formula>"Méchanique (CAVC)"</formula>
    </cfRule>
    <cfRule type="cellIs" dxfId="4744" priority="818" operator="equal">
      <formula>"Électricité"</formula>
    </cfRule>
    <cfRule type="cellIs" dxfId="4743" priority="805" operator="equal">
      <formula>"Architecture, Électrique"</formula>
    </cfRule>
    <cfRule type="cellIs" dxfId="4742" priority="804" operator="equal">
      <formula>"Architecture, Plomberie"</formula>
    </cfRule>
    <cfRule type="cellIs" dxfId="4741" priority="817" operator="equal">
      <formula>"Architecture"</formula>
    </cfRule>
    <cfRule type="cellIs" dxfId="4740" priority="807" operator="equal">
      <formula>"Architecture, Structure"</formula>
    </cfRule>
  </conditionalFormatting>
  <dataValidations xWindow="1227" yWindow="753" count="5">
    <dataValidation type="list" allowBlank="1" showInputMessage="1" showErrorMessage="1" sqref="T548:U555 T168:U174 T630:U631 T530:U538 T557:U563 T565:U571 T573:U582 T540:U546 T633:U636 Q548:R555 T38:T41 T444:U452 T100:T102 Q444:R452 Q630:R631 Q168:R174 Q633:R636 Q540:R546 Q573:R582 Q565:R571 Q557:R563 Q530:R538" xr:uid="{E0BC68FE-5B4B-4681-8395-20F5D6E968CE}">
      <formula1>Discipline_gli</formula1>
    </dataValidation>
    <dataValidation type="list" errorStyle="warning" allowBlank="1" showInputMessage="1" errorTitle="Recommencer" error="Ne correspong pas à la liste LOD" prompt="Qu'elle est le niveau de LOD?" sqref="N457:O458 N469:O480 N603:N611 K9:K13 N584:N590 N573:N582 N342:N348 K469:L480 N565:N571 N557:N563 N548:N555 N530:N538 O524 N486:N492 N504:N508 N494:N501 N423:N428 O431 N592:N601 N230:N235 N286:O289 N277:O284 N630:N631 N224:N228 N613:N623 N274:N275 N625:N628 N33:O36 N460:O467 K613:L623 N196:N208 K326:K328 K592:L601 N325:N326 H326:H328 H303:H305 N310:N314 K211:K215 N24:N31 N217:N222 H224:H228 N246:N252 N254:N256 N264:N267 N291:N298 N300:N301 N316:N323 N359 N361:N372 N303:N305 N330:N339 N374:N377 N410 N540:N546 N510:N519 N237:N244 K307:K308 N328 N482:O484 H16:H22 H24:H31 K24:K31 H213:H215 K217:K222 H217:H222 K224:K228 H246:H252 K246:K252 H254:H256 K254:K256 H264:H267 K264:K267 H274:H275 K274:K275 K291:K298 H291:H298 H300:H301 K300:K301 K303:K305 H330:H339 K330:K339 H342:H348 K342:K348 K625:K628 H625:H628 I20 N307:N308 H9:H13 N9:N13 N16:N17 K16:K17 K19:K22 N19:N22 L20 K417:L420 K457:L458 K410:L410 K412:L414 O20 Q9:Q13 N379:N389 H482:I484 H521:I528 H307:I308 H548:I555 H423:I428 H379:I389 H374:I377 H361:I372 H359:I359 H316:I323 H310:I314 H230:I235 H196:I208 H460:I467 H33:I36 H630:I631 H633:I636 H277:I284 H286:I289 H237:I244 H603:I611 H486:I492 H430:I432 H504:I508 H510:I519 H494:I501 H530:I538 H540:I546 H557:I563 H565:I571 H573:I582 H584:I590 H592:I601 H613:I623 H469:I480 H457:I458 H410:I410 H412:I414 H417:I420 K482:L484 K521:L528 K548:L555 K423:L428 K379:L389 K374:L377 K361:L372 K359:L359 K316:L323 K310:L314 K230:L235 K196:L208 K460:L467 K33:L36 K630:L631 K633:L636 K277:L284 K286:L289 K237:L244 K603:L611 K486:L492 K430:L432 K504:L508 K510:L519 K494:L501 K530:L538 K540:L546 K557:L563 K565:L571 K573:L582 K584:L590 N430:N432 N521:N528 O521:O522 N633:N636" xr:uid="{F3788742-3B51-47B3-A188-30848F985FCE}">
      <formula1>LOD</formula1>
    </dataValidation>
    <dataValidation type="list" errorStyle="warning" allowBlank="1" errorTitle="Recommencer" error="Ne correspong pas à la liste LOD" prompt="Qu'elle est le niveau de LOD?" sqref="H407:I409 K407:L409 N407:N409" xr:uid="{4E994EF9-3F4A-4CE9-BC15-137FEA9C24D7}">
      <formula1>LOD</formula1>
    </dataValidation>
    <dataValidation type="list" allowBlank="1" showInputMessage="1" showErrorMessage="1" sqref="H55:H57 K55:K57 N55:N57" xr:uid="{5B60E9FC-8340-4533-97F9-AFBC32B0C967}">
      <formula1>"L100,L200,L300,L400"</formula1>
    </dataValidation>
    <dataValidation type="list" allowBlank="1" showInputMessage="1" showErrorMessage="1" sqref="V460:V467 V486:V492 V469:V480 V482:V484 V494:V501 V504:V508 V510:V519 V521:V528 V592:V601 V603:V611 V613:V623 V457:V458 V416:V421 V407:V410 V430:V432 V237:V244 V246:V252 V286:V289 V291:V298 V307:V308 V24:V31 V398:V404 V147:V149 V151 V153:V157 V177:V181 V183:V185 V277:V284 V217:V222 V584:V590 V625:V628 V630:V631 V274:V275 V105:V111 V359 V633:V636 V530:V538 V557:V563 V300:V301 V113:V123 V423:V428 V125:V145 V565:V571 V159:V166 V361:V372 V303:V305 V573:V582 V540:V546 V16:V22 V310:V314 V374:V377 V187:V194 V33:V36 V10:V13 V196:V208 V316:V323 S434:S452 V211:V215 V379:V389 V326:V328 V44:V51 V548:V555 V224:V228 V342:V348 V168:V174 V62:V70 V230:V235 V72:V77 V330:V339 V391:V396 V100:V102 V79:V88 V254:V256 V91:V98 V38:V41 V264:V267 V412:V414 V54:V57 S460:S467 S486:S492 S469:S480 S482:S484 S494:S501 S504:S508 S510:S519 S521:S528 S592:S601 S603:S611 S613:S623 S457:S458 S416:S421 S407:S410 S430:S432 S237:S244 S246:S252 S286:S289 S291:S298 S307:S308 S24:S31 S398:S404 S147:S149 S151 S153:S157 S177:S181 S183:S185 S277:S284 S217:S222 S584:S590 S625:S628 S630:S631 S274:S275 S105:S111 S359 S633:S636 S530:S538 S557:S563 S300:S301 S113:S123 S423:S428 S125:S145 S565:S571 S159:S166 S361:S372 S303:S305 S573:S582 S540:S546 S16:S22 S310:S314 S374:S377 S187:S194 S33:S36 S54:S57 S196:S208 S316:S323 S9:S13 S211:S215 S379:S389 S326:S328 S44:S51 S548:S555 S224:S228 S342:S348 S168:S174 S62:S70 S230:S235 S72:S77 S330:S339 S391:S396 S100:S102 S79:S88 S254:S256 S91:S98 S38:S41 S264:S267 S412:S414 V434:V442 V444:V452" xr:uid="{C32D365A-C8C6-4233-8357-0DB26C7C889D}">
      <formula1>Discipline</formula1>
    </dataValidation>
  </dataValidations>
  <printOptions horizontalCentered="1" gridLines="1"/>
  <pageMargins left="0.70866141732283472" right="0.70866141732283472" top="0.94488188976377963" bottom="0.94488188976377963" header="0.31496062992125984" footer="0.31496062992125984"/>
  <pageSetup scale="46" fitToHeight="0" orientation="portrait" r:id="rId1"/>
  <headerFooter>
    <oddHeader xml:space="preserve">&amp;L&amp;"Arial,Gras"&amp;14&amp;K000000
&amp;"Arial,Normal"&amp;20&amp;K0092A0Annexe 3  &amp;"Arial,Gras"  &amp;"Arial,Normal"Grille de livraison d'informations (GLI)&amp;10&amp;K000000
&amp;R
</oddHeader>
    <oddFooter xml:space="preserve">&amp;LCahier des exigences BIM de projet 
FR-GP-030-079 Rév. 0 (2025-12-09)
&amp;R&amp;"Arial,Normal"&amp;9&amp;K000000
</oddFooter>
  </headerFooter>
  <drawing r:id="rId2"/>
  <legacyDrawing r:id="rId3"/>
  <extLst>
    <ext xmlns:x14="http://schemas.microsoft.com/office/spreadsheetml/2009/9/main" uri="{CCE6A557-97BC-4b89-ADB6-D9C93CAAB3DF}">
      <x14:dataValidations xmlns:xm="http://schemas.microsoft.com/office/excel/2006/main" xWindow="1227" yWindow="753" count="2">
        <x14:dataValidation type="list" allowBlank="1" showInputMessage="1" showErrorMessage="1" xr:uid="{9BA055C0-004C-47A7-8A1A-1E93AB588EF1}">
          <x14:formula1>
            <xm:f>'Liste-GLI'!$H$2:$H$43</xm:f>
          </x14:formula1>
          <xm:sqref>A4:A6 A9:A637</xm:sqref>
        </x14:dataValidation>
        <x14:dataValidation type="list" errorStyle="warning" allowBlank="1" showInputMessage="1" errorTitle="Recommencer" error="Ne correspong pas à la liste LOD" prompt="Qu'elle est le niveau de LOI?" xr:uid="{480CDCA7-F129-4548-9D85-93E410837E5F}">
          <x14:formula1>
            <xm:f>'Liste-GLI'!$G$3:$G$8</xm:f>
          </x14:formula1>
          <xm:sqref>L24:L31 R15:R22 U9:U13 O316:O323 O21:O22 R24:R31 U15:U22 I38:I41 L44:L51 O38:O41 R38:R41 U24:U31 U625:U628 N156 I44:I51 R44:R51 U38:U41 U59:U70 I53:I57 O44:O51 R53:R57 U44:U51 L59:L70 I59:I70 O59:O70 R59:R70 U53:U57 I72:I77 N86 L53:L57 R72:R77 L72:L77 I90:I98 L90:L98 R9:R13 R79:R88 U72:U77 U79:U88 R90:R98 O53:O57 U90:U98 O100:O102 L100:L102 R100:R102 I100:I102 I105:I111 L105:L111 O90:O98 R105:R111 U100:U102 U105:U111 O79:O88 R113:R123 K119 L147 U113:U123 R125:R145 I133 O137:O145 I147:I149 R147 U125:U145 I177:I181 L177:L181 O125:O135 R153:R157 U147 O160:O166 N119 R177:R181 U153:U157 I153:I157 L210:L215 O196:O208 R210:R215 U177:U181 I210:I215 I217:I222 L217:L222 R217:R222 U210:U215 O24:O31 O210:O215 I224:I228 R224:R228 U217:U222 O246:O252 I246:I252 L224:L228 R246:R252 U224:U228 I254:I256 L246:L252 L254:L256 R254:R256 U246:U252 I258:I267 L258:L267 O237:O244 R258:R267 U254:U256 I269:I275 O254:O256 L269:L275 R269:R275 U258:U267 I291:I298 O258:O267 L291:L298 R291:R298 U269:U275 O291:O298 I300:I301 L300:L301 R300:R301 U291:U298 I303:I305 L303:L305 O300:O301 R303:R305 U300:U301 L137:L145 I325:I328 O217:O222 R325:R328 U303:U305 I330:I339 O303:O305 R330:R339 U325:U328 I341:I348 L341:L348 O325:O328 R341:R348 U330:U339 I625:I628 O613:O623 L625:L628 R625:R628 U341:U348 L38:L41 I9:I13 O269:O275 L9:L13 H86 I79:I88 L330:L339 L325:L328 O330:O339 L79:L88 O72:O77 I15:I19 L21:L22 O15:O19 K86 L15:L19 N18 K18 L113:L123 O105:O111 I21:I22 I113:I118 L125:L135 O113:O123 I120:I123 K156 L153:L157 O147:O149 L307:L308 I24:I31 H119:I119 O9:O13 O151 O153:O157 O177:O181 O183:O185 O187:O194 O224:O228 O230:O235 O307:O308 O310:O314 O341:O348 O351:O359 O361:O372 O374:O377 O379:O389 O398:O404 O407:O410 O412:O414 O416:O421 O423:O428 O430 O432 O486:O492 O494:O501 O503:O508 O510:O519 O523 O525:O528 O530:O538 O540:O546 O548:O555 O557:O563 O565:O571 O573:O582 O584:O590 O592:O601 O603:O611 O625:O628 O630:O631 O633:O636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E82B5-8315-4CDF-BE2C-49B76B9821D0}">
  <sheetPr>
    <outlinePr summaryBelow="0"/>
    <pageSetUpPr fitToPage="1"/>
  </sheetPr>
  <dimension ref="A1:V647"/>
  <sheetViews>
    <sheetView zoomScaleNormal="100" zoomScaleSheetLayoutView="115" workbookViewId="0">
      <pane ySplit="3" topLeftCell="A4" activePane="bottomLeft" state="frozen"/>
      <selection pane="bottomLeft" activeCell="L13" sqref="L13"/>
    </sheetView>
  </sheetViews>
  <sheetFormatPr baseColWidth="10" defaultColWidth="10.85546875" defaultRowHeight="13.5" outlineLevelRow="1" x14ac:dyDescent="0.25"/>
  <cols>
    <col min="1" max="1" width="15.85546875" style="76" customWidth="1"/>
    <col min="2" max="2" width="10.85546875" style="56" bestFit="1" customWidth="1"/>
    <col min="3" max="3" width="25" style="52" hidden="1" customWidth="1"/>
    <col min="4" max="4" width="36.85546875" style="75" customWidth="1"/>
    <col min="5" max="5" width="10.28515625" style="59" bestFit="1" customWidth="1"/>
    <col min="6" max="6" width="9.42578125" style="59" bestFit="1" customWidth="1"/>
    <col min="7" max="7" width="17.28515625" style="59" bestFit="1" customWidth="1"/>
    <col min="8" max="8" width="10.28515625" style="57" bestFit="1" customWidth="1"/>
    <col min="9" max="9" width="9.42578125" style="57" bestFit="1" customWidth="1"/>
    <col min="10" max="10" width="17.28515625" style="57" bestFit="1" customWidth="1"/>
    <col min="11" max="11" width="10.28515625" style="58" bestFit="1" customWidth="1"/>
    <col min="12" max="12" width="9.42578125" style="58" bestFit="1" customWidth="1"/>
    <col min="13" max="13" width="17.28515625" style="58" bestFit="1" customWidth="1"/>
    <col min="14" max="14" width="10.28515625" style="58" bestFit="1" customWidth="1"/>
    <col min="15" max="15" width="9.42578125" style="58" bestFit="1" customWidth="1"/>
    <col min="16" max="16" width="17.28515625" style="59" bestFit="1" customWidth="1"/>
    <col min="17" max="17" width="10.28515625" style="58" hidden="1" customWidth="1"/>
    <col min="18" max="18" width="9.42578125" style="58" hidden="1" customWidth="1"/>
    <col min="19" max="19" width="17.28515625" style="58" hidden="1" customWidth="1"/>
    <col min="20" max="20" width="10.28515625" style="58" bestFit="1" customWidth="1"/>
    <col min="21" max="21" width="10.85546875" style="58" customWidth="1"/>
    <col min="22" max="22" width="17.28515625" style="59" bestFit="1" customWidth="1"/>
    <col min="23" max="16384" width="10.85546875" style="52"/>
  </cols>
  <sheetData>
    <row r="1" spans="1:22" ht="15.75" x14ac:dyDescent="0.25">
      <c r="A1" s="84"/>
      <c r="B1" s="149"/>
      <c r="C1" s="176"/>
      <c r="D1" s="146"/>
      <c r="E1" s="311" t="s">
        <v>1847</v>
      </c>
      <c r="F1" s="312"/>
      <c r="G1" s="312"/>
      <c r="H1" s="312"/>
      <c r="I1" s="312"/>
      <c r="J1" s="312"/>
      <c r="K1" s="312"/>
      <c r="L1" s="312"/>
      <c r="M1" s="312"/>
      <c r="N1" s="312"/>
      <c r="O1" s="312"/>
      <c r="P1" s="313"/>
      <c r="Q1" s="314" t="s">
        <v>14</v>
      </c>
      <c r="R1" s="315"/>
      <c r="S1" s="315"/>
      <c r="T1" s="315"/>
      <c r="U1" s="315"/>
      <c r="V1" s="316"/>
    </row>
    <row r="2" spans="1:22" s="53" customFormat="1" ht="30" x14ac:dyDescent="0.25">
      <c r="A2" s="85" t="s">
        <v>15</v>
      </c>
      <c r="B2" s="150" t="s">
        <v>1836</v>
      </c>
      <c r="C2" s="177" t="s">
        <v>16</v>
      </c>
      <c r="D2" s="147" t="s">
        <v>17</v>
      </c>
      <c r="E2" s="317" t="s">
        <v>1601</v>
      </c>
      <c r="F2" s="318"/>
      <c r="G2" s="328"/>
      <c r="H2" s="319" t="s">
        <v>18</v>
      </c>
      <c r="I2" s="320"/>
      <c r="J2" s="321"/>
      <c r="K2" s="329" t="s">
        <v>19</v>
      </c>
      <c r="L2" s="322"/>
      <c r="M2" s="330"/>
      <c r="N2" s="324" t="s">
        <v>20</v>
      </c>
      <c r="O2" s="324"/>
      <c r="P2" s="325"/>
      <c r="Q2" s="326" t="s">
        <v>21</v>
      </c>
      <c r="R2" s="327"/>
      <c r="S2" s="331"/>
      <c r="T2" s="309" t="s">
        <v>1927</v>
      </c>
      <c r="U2" s="309"/>
      <c r="V2" s="310"/>
    </row>
    <row r="3" spans="1:22" ht="14.25" thickBot="1" x14ac:dyDescent="0.3">
      <c r="A3" s="179"/>
      <c r="B3" s="151"/>
      <c r="C3" s="178"/>
      <c r="D3" s="148"/>
      <c r="E3" s="102" t="s">
        <v>22</v>
      </c>
      <c r="F3" s="77" t="s">
        <v>23</v>
      </c>
      <c r="G3" s="125" t="s">
        <v>1602</v>
      </c>
      <c r="H3" s="130" t="s">
        <v>22</v>
      </c>
      <c r="I3" s="78" t="s">
        <v>23</v>
      </c>
      <c r="J3" s="131" t="s">
        <v>1602</v>
      </c>
      <c r="K3" s="137" t="s">
        <v>22</v>
      </c>
      <c r="L3" s="79" t="s">
        <v>23</v>
      </c>
      <c r="M3" s="138" t="s">
        <v>1602</v>
      </c>
      <c r="N3" s="80" t="s">
        <v>22</v>
      </c>
      <c r="O3" s="80" t="s">
        <v>23</v>
      </c>
      <c r="P3" s="103" t="s">
        <v>1919</v>
      </c>
      <c r="Q3" s="116" t="s">
        <v>22</v>
      </c>
      <c r="R3" s="81" t="s">
        <v>23</v>
      </c>
      <c r="S3" s="139" t="s">
        <v>1602</v>
      </c>
      <c r="T3" s="82" t="s">
        <v>22</v>
      </c>
      <c r="U3" s="82" t="s">
        <v>23</v>
      </c>
      <c r="V3" s="83" t="s">
        <v>1602</v>
      </c>
    </row>
    <row r="4" spans="1:22" s="54" customFormat="1" ht="40.5" x14ac:dyDescent="0.25">
      <c r="A4" s="86" t="s">
        <v>1874</v>
      </c>
      <c r="B4" s="55" t="s">
        <v>24</v>
      </c>
      <c r="C4" s="49"/>
      <c r="D4" s="87" t="s">
        <v>25</v>
      </c>
      <c r="E4" s="250" t="str">
        <f>IF(ISBLANK(GLI!E4),"",GLI!E4)</f>
        <v>L200</v>
      </c>
      <c r="F4" s="251" t="str">
        <f>IF(ISBLANK(GLI!F4),"",GLI!F4)</f>
        <v>LOI1</v>
      </c>
      <c r="G4" s="252"/>
      <c r="H4" s="253" t="str">
        <f>IF(ISBLANK(GLI!H4),"",GLI!H4)</f>
        <v>L200</v>
      </c>
      <c r="I4" s="251" t="str">
        <f>IF(ISBLANK(GLI!I4),"",GLI!I4)</f>
        <v>LOI1</v>
      </c>
      <c r="J4" s="252"/>
      <c r="K4" s="253" t="str">
        <f>IF(ISBLANK(GLI!K4),"",GLI!K4)</f>
        <v>L200</v>
      </c>
      <c r="L4" s="251" t="str">
        <f>IF(ISBLANK(GLI!L4),"",GLI!L4)</f>
        <v>LOI2</v>
      </c>
      <c r="M4" s="252"/>
      <c r="N4" s="251" t="str">
        <f>IF(ISBLANK(GLI!N4),"",GLI!N4)</f>
        <v>L200</v>
      </c>
      <c r="O4" s="251" t="str">
        <f>IF(ISBLANK(GLI!O4),"",GLI!O4)</f>
        <v>LOI2</v>
      </c>
      <c r="P4" s="254"/>
      <c r="Q4" s="255" t="str">
        <f>IF(ISBLANK(GLI!Q4),"",GLI!Q4)</f>
        <v>N/A</v>
      </c>
      <c r="R4" s="251" t="str">
        <f>IF(ISBLANK(GLI!R4),"",GLI!R4)</f>
        <v>N/A</v>
      </c>
      <c r="S4" s="256"/>
      <c r="T4" s="251" t="str">
        <f>IF(ISBLANK(GLI!T4),"",GLI!T4)</f>
        <v>N/A</v>
      </c>
      <c r="U4" s="251" t="str">
        <f>IF(ISBLANK(GLI!U4),"",GLI!U4)</f>
        <v>N/A</v>
      </c>
      <c r="V4" s="257"/>
    </row>
    <row r="5" spans="1:22" s="54" customFormat="1" ht="40.5" x14ac:dyDescent="0.25">
      <c r="A5" s="86" t="s">
        <v>1875</v>
      </c>
      <c r="B5" s="55" t="s">
        <v>24</v>
      </c>
      <c r="C5" s="49"/>
      <c r="D5" s="87" t="s">
        <v>1873</v>
      </c>
      <c r="E5" s="250" t="str">
        <f>IF(ISBLANK(GLI!E5),"",GLI!E5)</f>
        <v>L200</v>
      </c>
      <c r="F5" s="258" t="str">
        <f>IF(ISBLANK(GLI!F5),"",GLI!F5)</f>
        <v>LOI1</v>
      </c>
      <c r="G5" s="252"/>
      <c r="H5" s="253" t="str">
        <f>IF(ISBLANK(GLI!H5),"",GLI!H5)</f>
        <v>L200</v>
      </c>
      <c r="I5" s="251" t="str">
        <f>IF(ISBLANK(GLI!I5),"",GLI!I5)</f>
        <v>LOI1</v>
      </c>
      <c r="J5" s="252"/>
      <c r="K5" s="253" t="str">
        <f>IF(ISBLANK(GLI!K5),"",GLI!K5)</f>
        <v>L200</v>
      </c>
      <c r="L5" s="251" t="str">
        <f>IF(ISBLANK(GLI!L5),"",GLI!L5)</f>
        <v>LOI2</v>
      </c>
      <c r="M5" s="252"/>
      <c r="N5" s="251" t="str">
        <f>IF(ISBLANK(GLI!N5),"",GLI!N5)</f>
        <v>L200</v>
      </c>
      <c r="O5" s="251" t="str">
        <f>IF(ISBLANK(GLI!O5),"",GLI!O5)</f>
        <v>LOI2</v>
      </c>
      <c r="P5" s="254"/>
      <c r="Q5" s="255" t="str">
        <f>IF(ISBLANK(GLI!Q5),"",GLI!Q5)</f>
        <v>N/A</v>
      </c>
      <c r="R5" s="251" t="str">
        <f>IF(ISBLANK(GLI!R5),"",GLI!R5)</f>
        <v>N/A</v>
      </c>
      <c r="S5" s="256"/>
      <c r="T5" s="251" t="str">
        <f>IF(ISBLANK(GLI!T5),"",GLI!T5)</f>
        <v>N/A</v>
      </c>
      <c r="U5" s="251" t="str">
        <f>IF(ISBLANK(GLI!U5),"",GLI!U5)</f>
        <v>N/A</v>
      </c>
      <c r="V5" s="257"/>
    </row>
    <row r="6" spans="1:22" s="54" customFormat="1" ht="15" x14ac:dyDescent="0.25">
      <c r="A6" s="88" t="s">
        <v>1895</v>
      </c>
      <c r="B6" s="55" t="s">
        <v>24</v>
      </c>
      <c r="C6" s="49"/>
      <c r="D6" s="87" t="s">
        <v>1895</v>
      </c>
      <c r="E6" s="250" t="str">
        <f>IF(ISBLANK(GLI!E6),"",GLI!E6)</f>
        <v>N/A</v>
      </c>
      <c r="F6" s="258" t="str">
        <f>IF(ISBLANK(GLI!F6),"",GLI!F6)</f>
        <v>N/A</v>
      </c>
      <c r="G6" s="252"/>
      <c r="H6" s="253" t="str">
        <f>IF(ISBLANK(GLI!H6),"",GLI!H6)</f>
        <v>N/A</v>
      </c>
      <c r="I6" s="251" t="str">
        <f>IF(ISBLANK(GLI!I6),"",GLI!I6)</f>
        <v>LOI1</v>
      </c>
      <c r="J6" s="252"/>
      <c r="K6" s="253" t="str">
        <f>IF(ISBLANK(GLI!K6),"",GLI!K6)</f>
        <v>N/A</v>
      </c>
      <c r="L6" s="251" t="str">
        <f>IF(ISBLANK(GLI!L6),"",GLI!L6)</f>
        <v>LOI1</v>
      </c>
      <c r="M6" s="252"/>
      <c r="N6" s="251" t="str">
        <f>IF(ISBLANK(GLI!N6),"",GLI!N6)</f>
        <v>N/A</v>
      </c>
      <c r="O6" s="251" t="str">
        <f>IF(ISBLANK(GLI!O6),"",GLI!O6)</f>
        <v>LOI1</v>
      </c>
      <c r="P6" s="254"/>
      <c r="Q6" s="255" t="str">
        <f>IF(ISBLANK(GLI!Q6),"",GLI!Q6)</f>
        <v>N/A</v>
      </c>
      <c r="R6" s="251" t="str">
        <f>IF(ISBLANK(GLI!R6),"",GLI!R6)</f>
        <v>LOI1</v>
      </c>
      <c r="S6" s="256"/>
      <c r="T6" s="251" t="str">
        <f>IF(ISBLANK(GLI!T6),"",GLI!T6)</f>
        <v>N/A</v>
      </c>
      <c r="U6" s="251" t="str">
        <f>IF(ISBLANK(GLI!U6),"",GLI!U6)</f>
        <v>N/A</v>
      </c>
      <c r="V6" s="257"/>
    </row>
    <row r="7" spans="1:22" s="64" customFormat="1" ht="15" x14ac:dyDescent="0.25">
      <c r="A7" s="89"/>
      <c r="B7" s="61" t="s">
        <v>28</v>
      </c>
      <c r="C7" s="62"/>
      <c r="D7" s="90" t="s">
        <v>29</v>
      </c>
      <c r="E7" s="259" t="str">
        <f>IF(ISBLANK(GLI!E7),"",GLI!E7)</f>
        <v/>
      </c>
      <c r="F7" s="260" t="str">
        <f>IF(ISBLANK(GLI!F7),"",GLI!F7)</f>
        <v/>
      </c>
      <c r="G7" s="261"/>
      <c r="H7" s="262" t="str">
        <f>IF(ISBLANK(GLI!H7),"",GLI!H7)</f>
        <v/>
      </c>
      <c r="I7" s="263" t="str">
        <f>IF(ISBLANK(GLI!I7),"",GLI!I7)</f>
        <v/>
      </c>
      <c r="J7" s="261"/>
      <c r="K7" s="262" t="str">
        <f>IF(ISBLANK(GLI!K7),"",GLI!K7)</f>
        <v/>
      </c>
      <c r="L7" s="263" t="str">
        <f>IF(ISBLANK(GLI!L7),"",GLI!L7)</f>
        <v/>
      </c>
      <c r="M7" s="261"/>
      <c r="N7" s="263"/>
      <c r="O7" s="263"/>
      <c r="P7" s="264"/>
      <c r="Q7" s="265" t="str">
        <f>IF(ISBLANK(GLI!Q7),"",GLI!Q7)</f>
        <v/>
      </c>
      <c r="R7" s="266" t="str">
        <f>IF(ISBLANK(GLI!R7),"",GLI!R7)</f>
        <v/>
      </c>
      <c r="S7" s="267"/>
      <c r="T7" s="266" t="str">
        <f>IF(ISBLANK(GLI!T7),"",GLI!T7)</f>
        <v/>
      </c>
      <c r="U7" s="266" t="str">
        <f>IF(ISBLANK(GLI!U7),"",GLI!U7)</f>
        <v/>
      </c>
      <c r="V7" s="268"/>
    </row>
    <row r="8" spans="1:22" x14ac:dyDescent="0.25">
      <c r="A8" s="91"/>
      <c r="B8" s="65" t="s">
        <v>30</v>
      </c>
      <c r="C8" s="66" t="s">
        <v>31</v>
      </c>
      <c r="D8" s="92" t="s">
        <v>32</v>
      </c>
      <c r="E8" s="269" t="str">
        <f>IF(ISBLANK(GLI!E8),"",GLI!E8)</f>
        <v/>
      </c>
      <c r="F8" s="270" t="str">
        <f>IF(ISBLANK(GLI!F8),"",GLI!F8)</f>
        <v/>
      </c>
      <c r="G8" s="271"/>
      <c r="H8" s="272" t="str">
        <f>IF(ISBLANK(GLI!H8),"",GLI!H8)</f>
        <v/>
      </c>
      <c r="I8" s="273" t="str">
        <f>IF(ISBLANK(GLI!I8),"",GLI!I8)</f>
        <v/>
      </c>
      <c r="J8" s="271"/>
      <c r="K8" s="272" t="str">
        <f>IF(ISBLANK(GLI!K8),"",GLI!K8)</f>
        <v/>
      </c>
      <c r="L8" s="273" t="str">
        <f>IF(ISBLANK(GLI!L8),"",GLI!L8)</f>
        <v/>
      </c>
      <c r="M8" s="271"/>
      <c r="N8" s="273"/>
      <c r="O8" s="273"/>
      <c r="P8" s="274"/>
      <c r="Q8" s="275" t="str">
        <f>IF(ISBLANK(GLI!Q8),"",GLI!Q8)</f>
        <v/>
      </c>
      <c r="R8" s="273" t="str">
        <f>IF(ISBLANK(GLI!R8),"",GLI!R8)</f>
        <v/>
      </c>
      <c r="S8" s="271"/>
      <c r="T8" s="273" t="str">
        <f>IF(ISBLANK(GLI!T8),"",GLI!T8)</f>
        <v>Note 2</v>
      </c>
      <c r="U8" s="273" t="str">
        <f>IF(ISBLANK(GLI!U8),"",GLI!U8)</f>
        <v/>
      </c>
      <c r="V8" s="273"/>
    </row>
    <row r="9" spans="1:22" ht="15" outlineLevel="1" x14ac:dyDescent="0.25">
      <c r="A9" s="93" t="s">
        <v>138</v>
      </c>
      <c r="B9" s="55" t="s">
        <v>34</v>
      </c>
      <c r="C9" s="52" t="s">
        <v>35</v>
      </c>
      <c r="D9" s="87" t="s">
        <v>36</v>
      </c>
      <c r="E9" s="250" t="str">
        <f>IF(ISBLANK(GLI!E9),"",GLI!E9)</f>
        <v>L300</v>
      </c>
      <c r="F9" s="258" t="str">
        <f>IF(ISBLANK(GLI!F9),"",GLI!F9)</f>
        <v>LOI1</v>
      </c>
      <c r="G9" s="252"/>
      <c r="H9" s="253" t="str">
        <f>IF(ISBLANK(GLI!H9),"",GLI!H9)</f>
        <v>L200</v>
      </c>
      <c r="I9" s="251" t="str">
        <f>IF(ISBLANK(GLI!I9),"",GLI!I9)</f>
        <v>LOI1</v>
      </c>
      <c r="J9" s="252"/>
      <c r="K9" s="253" t="str">
        <f>IF(ISBLANK(GLI!K9),"",GLI!K9)</f>
        <v>L300</v>
      </c>
      <c r="L9" s="251" t="str">
        <f>IF(ISBLANK(GLI!L9),"",GLI!L9)</f>
        <v>LOI2</v>
      </c>
      <c r="M9" s="252"/>
      <c r="N9" s="251" t="str">
        <f>IF(ISBLANK(GLI!N9),"",GLI!N9)</f>
        <v>L300</v>
      </c>
      <c r="O9" s="251" t="str">
        <f>IF(ISBLANK(GLI!O9),"",GLI!O9)</f>
        <v>LOI3</v>
      </c>
      <c r="P9" s="254"/>
      <c r="Q9" s="255" t="str">
        <f>IF(ISBLANK(GLI!Q9),"",GLI!Q9)</f>
        <v/>
      </c>
      <c r="R9" s="251" t="str">
        <f>IF(ISBLANK(GLI!R9),"",GLI!R9)</f>
        <v/>
      </c>
      <c r="S9" s="256"/>
      <c r="T9" s="251" t="str">
        <f>IF(ISBLANK(GLI!T9),"",GLI!T9)</f>
        <v/>
      </c>
      <c r="U9" s="251" t="str">
        <f>IF(ISBLANK(GLI!U9),"",GLI!U9)</f>
        <v/>
      </c>
      <c r="V9" s="257"/>
    </row>
    <row r="10" spans="1:22" ht="15" outlineLevel="1" x14ac:dyDescent="0.25">
      <c r="A10" s="86" t="s">
        <v>33</v>
      </c>
      <c r="B10" s="55" t="s">
        <v>38</v>
      </c>
      <c r="D10" s="87" t="s">
        <v>39</v>
      </c>
      <c r="E10" s="250" t="str">
        <f>IF(ISBLANK(GLI!E10),"",GLI!E10)</f>
        <v>L300</v>
      </c>
      <c r="F10" s="258" t="str">
        <f>IF(ISBLANK(GLI!F10),"",GLI!F10)</f>
        <v>LOI1</v>
      </c>
      <c r="G10" s="252"/>
      <c r="H10" s="253" t="str">
        <f>IF(ISBLANK(GLI!H10),"",GLI!H10)</f>
        <v>L200</v>
      </c>
      <c r="I10" s="251" t="str">
        <f>IF(ISBLANK(GLI!I10),"",GLI!I10)</f>
        <v>LOI1</v>
      </c>
      <c r="J10" s="252"/>
      <c r="K10" s="253" t="str">
        <f>IF(ISBLANK(GLI!K10),"",GLI!K10)</f>
        <v>L300</v>
      </c>
      <c r="L10" s="251" t="str">
        <f>IF(ISBLANK(GLI!L10),"",GLI!L10)</f>
        <v>LOI2</v>
      </c>
      <c r="M10" s="252"/>
      <c r="N10" s="251" t="str">
        <f>IF(ISBLANK(GLI!N10),"",GLI!N10)</f>
        <v>L300</v>
      </c>
      <c r="O10" s="251" t="str">
        <f>IF(ISBLANK(GLI!O10),"",GLI!O10)</f>
        <v>LOI3</v>
      </c>
      <c r="P10" s="254"/>
      <c r="Q10" s="255" t="str">
        <f>IF(ISBLANK(GLI!Q10),"",GLI!Q10)</f>
        <v/>
      </c>
      <c r="R10" s="251" t="str">
        <f>IF(ISBLANK(GLI!R10),"",GLI!R10)</f>
        <v/>
      </c>
      <c r="S10" s="256"/>
      <c r="T10" s="251" t="str">
        <f>IF(ISBLANK(GLI!T10),"",GLI!T10)</f>
        <v/>
      </c>
      <c r="U10" s="251" t="str">
        <f>IF(ISBLANK(GLI!U10),"",GLI!U10)</f>
        <v/>
      </c>
      <c r="V10" s="257"/>
    </row>
    <row r="11" spans="1:22" ht="15" outlineLevel="1" x14ac:dyDescent="0.25">
      <c r="A11" s="86" t="s">
        <v>40</v>
      </c>
      <c r="B11" s="55" t="s">
        <v>41</v>
      </c>
      <c r="C11" s="52" t="s">
        <v>42</v>
      </c>
      <c r="D11" s="87" t="s">
        <v>43</v>
      </c>
      <c r="E11" s="250" t="str">
        <f>IF(ISBLANK(GLI!E11),"",GLI!E11)</f>
        <v>L300</v>
      </c>
      <c r="F11" s="258" t="str">
        <f>IF(ISBLANK(GLI!F11),"",GLI!F11)</f>
        <v>LOI1</v>
      </c>
      <c r="G11" s="252"/>
      <c r="H11" s="253" t="str">
        <f>IF(ISBLANK(GLI!H11),"",GLI!H11)</f>
        <v>L200</v>
      </c>
      <c r="I11" s="251" t="str">
        <f>IF(ISBLANK(GLI!I11),"",GLI!I11)</f>
        <v>LOI1</v>
      </c>
      <c r="J11" s="252"/>
      <c r="K11" s="253" t="str">
        <f>IF(ISBLANK(GLI!K11),"",GLI!K11)</f>
        <v>L300</v>
      </c>
      <c r="L11" s="251" t="str">
        <f>IF(ISBLANK(GLI!L11),"",GLI!L11)</f>
        <v>LOI2</v>
      </c>
      <c r="M11" s="252"/>
      <c r="N11" s="251" t="str">
        <f>IF(ISBLANK(GLI!N11),"",GLI!N11)</f>
        <v>L300</v>
      </c>
      <c r="O11" s="251" t="str">
        <f>IF(ISBLANK(GLI!O11),"",GLI!O11)</f>
        <v>LOI3</v>
      </c>
      <c r="P11" s="254"/>
      <c r="Q11" s="255" t="str">
        <f>IF(ISBLANK(GLI!Q11),"",GLI!Q11)</f>
        <v/>
      </c>
      <c r="R11" s="251" t="str">
        <f>IF(ISBLANK(GLI!R11),"",GLI!R11)</f>
        <v/>
      </c>
      <c r="S11" s="256"/>
      <c r="T11" s="251"/>
      <c r="U11" s="251" t="str">
        <f>IF(ISBLANK(GLI!U11),"",GLI!U11)</f>
        <v/>
      </c>
      <c r="V11" s="257"/>
    </row>
    <row r="12" spans="1:22" ht="15" outlineLevel="1" x14ac:dyDescent="0.25">
      <c r="A12" s="86" t="s">
        <v>40</v>
      </c>
      <c r="B12" s="55" t="s">
        <v>44</v>
      </c>
      <c r="C12" s="52" t="s">
        <v>45</v>
      </c>
      <c r="D12" s="87" t="s">
        <v>46</v>
      </c>
      <c r="E12" s="250" t="str">
        <f>IF(ISBLANK(GLI!E12),"",GLI!E12)</f>
        <v>L300</v>
      </c>
      <c r="F12" s="258" t="str">
        <f>IF(ISBLANK(GLI!F12),"",GLI!F12)</f>
        <v>LOI1</v>
      </c>
      <c r="G12" s="252"/>
      <c r="H12" s="253" t="str">
        <f>IF(ISBLANK(GLI!H12),"",GLI!H12)</f>
        <v>L200</v>
      </c>
      <c r="I12" s="251" t="str">
        <f>IF(ISBLANK(GLI!I12),"",GLI!I12)</f>
        <v>LOI1</v>
      </c>
      <c r="J12" s="252"/>
      <c r="K12" s="253" t="str">
        <f>IF(ISBLANK(GLI!K12),"",GLI!K12)</f>
        <v>L300</v>
      </c>
      <c r="L12" s="251" t="str">
        <f>IF(ISBLANK(GLI!L12),"",GLI!L12)</f>
        <v>LOI2</v>
      </c>
      <c r="M12" s="252"/>
      <c r="N12" s="251" t="str">
        <f>IF(ISBLANK(GLI!N12),"",GLI!N12)</f>
        <v>L300</v>
      </c>
      <c r="O12" s="251" t="str">
        <f>IF(ISBLANK(GLI!O12),"",GLI!O12)</f>
        <v>LOI3</v>
      </c>
      <c r="P12" s="254"/>
      <c r="Q12" s="255" t="str">
        <f>IF(ISBLANK(GLI!Q12),"",GLI!Q12)</f>
        <v/>
      </c>
      <c r="R12" s="251" t="str">
        <f>IF(ISBLANK(GLI!R12),"",GLI!R12)</f>
        <v/>
      </c>
      <c r="S12" s="256"/>
      <c r="T12" s="251" t="str">
        <f>IF(ISBLANK(GLI!T12),"",GLI!T12)</f>
        <v/>
      </c>
      <c r="U12" s="251" t="str">
        <f>IF(ISBLANK(GLI!U12),"",GLI!U12)</f>
        <v/>
      </c>
      <c r="V12" s="257"/>
    </row>
    <row r="13" spans="1:22" ht="15" outlineLevel="1" x14ac:dyDescent="0.25">
      <c r="A13" s="86" t="s">
        <v>33</v>
      </c>
      <c r="B13" s="55" t="s">
        <v>47</v>
      </c>
      <c r="D13" s="87" t="s">
        <v>48</v>
      </c>
      <c r="E13" s="250" t="str">
        <f>IF(ISBLANK(GLI!E13),"",GLI!E13)</f>
        <v>L300</v>
      </c>
      <c r="F13" s="258" t="str">
        <f>IF(ISBLANK(GLI!F13),"",GLI!F13)</f>
        <v>LOI1</v>
      </c>
      <c r="G13" s="252"/>
      <c r="H13" s="253" t="str">
        <f>IF(ISBLANK(GLI!H13),"",GLI!H13)</f>
        <v>L200</v>
      </c>
      <c r="I13" s="251" t="str">
        <f>IF(ISBLANK(GLI!I13),"",GLI!I13)</f>
        <v>LOI1</v>
      </c>
      <c r="J13" s="252"/>
      <c r="K13" s="253" t="str">
        <f>IF(ISBLANK(GLI!K13),"",GLI!K13)</f>
        <v>L300</v>
      </c>
      <c r="L13" s="251" t="str">
        <f>IF(ISBLANK(GLI!L13),"",GLI!L13)</f>
        <v>LOI2</v>
      </c>
      <c r="M13" s="252"/>
      <c r="N13" s="251" t="str">
        <f>IF(ISBLANK(GLI!N13),"",GLI!N13)</f>
        <v>L300</v>
      </c>
      <c r="O13" s="251" t="str">
        <f>IF(ISBLANK(GLI!O13),"",GLI!O13)</f>
        <v>LOI3</v>
      </c>
      <c r="P13" s="254"/>
      <c r="Q13" s="255" t="str">
        <f>IF(ISBLANK(GLI!Q13),"",GLI!Q13)</f>
        <v/>
      </c>
      <c r="R13" s="251" t="str">
        <f>IF(ISBLANK(GLI!R13),"",GLI!R13)</f>
        <v/>
      </c>
      <c r="S13" s="256"/>
      <c r="T13" s="251" t="str">
        <f>IF(ISBLANK(GLI!T13),"",GLI!T13)</f>
        <v/>
      </c>
      <c r="U13" s="251" t="str">
        <f>IF(ISBLANK(GLI!U13),"",GLI!U13)</f>
        <v/>
      </c>
      <c r="V13" s="257"/>
    </row>
    <row r="14" spans="1:22" x14ac:dyDescent="0.25">
      <c r="A14" s="91"/>
      <c r="B14" s="69" t="s">
        <v>49</v>
      </c>
      <c r="C14" s="66" t="s">
        <v>50</v>
      </c>
      <c r="D14" s="92" t="s">
        <v>51</v>
      </c>
      <c r="E14" s="269" t="str">
        <f>IF(ISBLANK(GLI!E14),"",GLI!E14)</f>
        <v/>
      </c>
      <c r="F14" s="270" t="str">
        <f>IF(ISBLANK(GLI!F14),"",GLI!F14)</f>
        <v/>
      </c>
      <c r="G14" s="271"/>
      <c r="H14" s="272" t="str">
        <f>IF(ISBLANK(GLI!H14),"",GLI!H14)</f>
        <v/>
      </c>
      <c r="I14" s="273" t="str">
        <f>IF(ISBLANK(GLI!I14),"",GLI!I14)</f>
        <v/>
      </c>
      <c r="J14" s="271"/>
      <c r="K14" s="272" t="str">
        <f>IF(ISBLANK(GLI!K14),"",GLI!K14)</f>
        <v/>
      </c>
      <c r="L14" s="273" t="str">
        <f>IF(ISBLANK(GLI!L14),"",GLI!L14)</f>
        <v/>
      </c>
      <c r="M14" s="271"/>
      <c r="N14" s="273" t="str">
        <f>IF(ISBLANK(GLI!N14),"",GLI!N14)</f>
        <v/>
      </c>
      <c r="O14" s="273" t="str">
        <f>IF(ISBLANK(GLI!O14),"",GLI!O14)</f>
        <v/>
      </c>
      <c r="P14" s="274"/>
      <c r="Q14" s="275" t="str">
        <f>IF(ISBLANK(GLI!Q14),"",GLI!Q14)</f>
        <v/>
      </c>
      <c r="R14" s="273" t="str">
        <f>IF(ISBLANK(GLI!R14),"",GLI!R14)</f>
        <v/>
      </c>
      <c r="S14" s="271"/>
      <c r="T14" s="273" t="str">
        <f>IF(ISBLANK(GLI!T14),"",GLI!T14)</f>
        <v>Note 2</v>
      </c>
      <c r="U14" s="273" t="str">
        <f>IF(ISBLANK(GLI!U14),"",GLI!U14)</f>
        <v/>
      </c>
      <c r="V14" s="274"/>
    </row>
    <row r="15" spans="1:22" ht="15" outlineLevel="1" x14ac:dyDescent="0.25">
      <c r="A15" s="86" t="s">
        <v>52</v>
      </c>
      <c r="B15" s="55" t="s">
        <v>53</v>
      </c>
      <c r="D15" s="87" t="s">
        <v>52</v>
      </c>
      <c r="E15" s="250" t="str">
        <f>IF(ISBLANK(GLI!E15),"",GLI!E15)</f>
        <v>L300</v>
      </c>
      <c r="F15" s="258" t="str">
        <f>IF(ISBLANK(GLI!F15),"",GLI!F15)</f>
        <v>LOI1</v>
      </c>
      <c r="G15" s="252"/>
      <c r="H15" s="253" t="str">
        <f>IF(ISBLANK(GLI!H15),"",GLI!H15)</f>
        <v>N/A</v>
      </c>
      <c r="I15" s="251" t="str">
        <f>IF(ISBLANK(GLI!I15),"",GLI!I15)</f>
        <v>N/A</v>
      </c>
      <c r="J15" s="252"/>
      <c r="K15" s="253" t="str">
        <f>IF(ISBLANK(GLI!K15),"",GLI!K15)</f>
        <v>L300</v>
      </c>
      <c r="L15" s="251" t="str">
        <f>IF(ISBLANK(GLI!L15),"",GLI!L15)</f>
        <v>LOI2</v>
      </c>
      <c r="M15" s="252"/>
      <c r="N15" s="251" t="str">
        <f>IF(ISBLANK(GLI!N15),"",GLI!N15)</f>
        <v>L300</v>
      </c>
      <c r="O15" s="251" t="str">
        <f>IF(ISBLANK(GLI!O15),"",GLI!O15)</f>
        <v>LOI3</v>
      </c>
      <c r="P15" s="254"/>
      <c r="Q15" s="255"/>
      <c r="R15" s="251" t="str">
        <f>IF(ISBLANK(GLI!R15),"",GLI!R15)</f>
        <v/>
      </c>
      <c r="S15" s="256"/>
      <c r="T15" s="251" t="str">
        <f>IF(ISBLANK(GLI!T15),"",GLI!T15)</f>
        <v/>
      </c>
      <c r="U15" s="251" t="str">
        <f>IF(ISBLANK(GLI!U15),"",GLI!U15)</f>
        <v/>
      </c>
      <c r="V15" s="257"/>
    </row>
    <row r="16" spans="1:22" ht="15" outlineLevel="1" x14ac:dyDescent="0.25">
      <c r="A16" s="86" t="s">
        <v>33</v>
      </c>
      <c r="B16" s="70" t="s">
        <v>54</v>
      </c>
      <c r="C16" s="52" t="s">
        <v>55</v>
      </c>
      <c r="D16" s="87" t="s">
        <v>56</v>
      </c>
      <c r="E16" s="250" t="str">
        <f>IF(ISBLANK(GLI!E16),"",GLI!E16)</f>
        <v>L300</v>
      </c>
      <c r="F16" s="258" t="str">
        <f>IF(ISBLANK(GLI!F16),"",GLI!F16)</f>
        <v>LOI1</v>
      </c>
      <c r="G16" s="252"/>
      <c r="H16" s="253" t="str">
        <f>IF(ISBLANK(GLI!H16),"",GLI!H16)</f>
        <v>N/A</v>
      </c>
      <c r="I16" s="251" t="str">
        <f>IF(ISBLANK(GLI!I16),"",GLI!I16)</f>
        <v>N/A</v>
      </c>
      <c r="J16" s="252"/>
      <c r="K16" s="253" t="str">
        <f>IF(ISBLANK(GLI!K16),"",GLI!K16)</f>
        <v>L300</v>
      </c>
      <c r="L16" s="251" t="str">
        <f>IF(ISBLANK(GLI!L16),"",GLI!L16)</f>
        <v>LOI2</v>
      </c>
      <c r="M16" s="252"/>
      <c r="N16" s="251" t="str">
        <f>IF(ISBLANK(GLI!N16),"",GLI!N16)</f>
        <v>L300</v>
      </c>
      <c r="O16" s="251" t="str">
        <f>IF(ISBLANK(GLI!O16),"",GLI!O16)</f>
        <v>LOI3</v>
      </c>
      <c r="P16" s="254"/>
      <c r="Q16" s="255"/>
      <c r="R16" s="251" t="str">
        <f>IF(ISBLANK(GLI!R16),"",GLI!R16)</f>
        <v/>
      </c>
      <c r="S16" s="256"/>
      <c r="T16" s="251" t="str">
        <f>IF(ISBLANK(GLI!T16),"",GLI!T16)</f>
        <v/>
      </c>
      <c r="U16" s="251" t="str">
        <f>IF(ISBLANK(GLI!U16),"",GLI!U16)</f>
        <v/>
      </c>
      <c r="V16" s="257"/>
    </row>
    <row r="17" spans="1:22" ht="15" outlineLevel="1" x14ac:dyDescent="0.25">
      <c r="A17" s="86" t="s">
        <v>24</v>
      </c>
      <c r="B17" s="70" t="s">
        <v>57</v>
      </c>
      <c r="C17" s="52" t="s">
        <v>58</v>
      </c>
      <c r="D17" s="87" t="s">
        <v>59</v>
      </c>
      <c r="E17" s="250" t="str">
        <f>IF(ISBLANK(GLI!E17),"",GLI!E17)</f>
        <v>L300</v>
      </c>
      <c r="F17" s="258" t="str">
        <f>IF(ISBLANK(GLI!F17),"",GLI!F17)</f>
        <v>LOI1</v>
      </c>
      <c r="G17" s="252"/>
      <c r="H17" s="253" t="str">
        <f>IF(ISBLANK(GLI!H17),"",GLI!H17)</f>
        <v>N/A</v>
      </c>
      <c r="I17" s="251" t="str">
        <f>IF(ISBLANK(GLI!I17),"",GLI!I17)</f>
        <v>N/A</v>
      </c>
      <c r="J17" s="252"/>
      <c r="K17" s="253" t="str">
        <f>IF(ISBLANK(GLI!K17),"",GLI!K17)</f>
        <v>L300</v>
      </c>
      <c r="L17" s="251" t="str">
        <f>IF(ISBLANK(GLI!L17),"",GLI!L17)</f>
        <v>N/A</v>
      </c>
      <c r="M17" s="252"/>
      <c r="N17" s="251" t="str">
        <f>IF(ISBLANK(GLI!N17),"",GLI!N17)</f>
        <v>L300</v>
      </c>
      <c r="O17" s="251" t="str">
        <f>IF(ISBLANK(GLI!O17),"",GLI!O17)</f>
        <v>N/A</v>
      </c>
      <c r="P17" s="254"/>
      <c r="Q17" s="255"/>
      <c r="R17" s="251" t="str">
        <f>IF(ISBLANK(GLI!R17),"",GLI!R17)</f>
        <v/>
      </c>
      <c r="S17" s="256"/>
      <c r="T17" s="251" t="str">
        <f>IF(ISBLANK(GLI!T17),"",GLI!T17)</f>
        <v/>
      </c>
      <c r="U17" s="251" t="str">
        <f>IF(ISBLANK(GLI!U17),"",GLI!U17)</f>
        <v/>
      </c>
      <c r="V17" s="257"/>
    </row>
    <row r="18" spans="1:22" ht="15" outlineLevel="1" x14ac:dyDescent="0.25">
      <c r="A18" s="86" t="s">
        <v>24</v>
      </c>
      <c r="B18" s="70" t="s">
        <v>60</v>
      </c>
      <c r="C18" s="52" t="s">
        <v>61</v>
      </c>
      <c r="D18" s="87" t="s">
        <v>62</v>
      </c>
      <c r="E18" s="250" t="str">
        <f>IF(ISBLANK(GLI!E18),"",GLI!E18)</f>
        <v>N/A</v>
      </c>
      <c r="F18" s="258" t="str">
        <f>IF(ISBLANK(GLI!F18),"",GLI!F18)</f>
        <v>N/A</v>
      </c>
      <c r="G18" s="252"/>
      <c r="H18" s="253" t="str">
        <f>IF(ISBLANK(GLI!H18),"",GLI!H18)</f>
        <v>N/A</v>
      </c>
      <c r="I18" s="251" t="str">
        <f>IF(ISBLANK(GLI!I18),"",GLI!I18)</f>
        <v>N/A</v>
      </c>
      <c r="J18" s="252"/>
      <c r="K18" s="253" t="str">
        <f>IF(ISBLANK(GLI!K18),"",GLI!K18)</f>
        <v>N/A</v>
      </c>
      <c r="L18" s="251" t="str">
        <f>IF(ISBLANK(GLI!L18),"",GLI!L18)</f>
        <v>N/A</v>
      </c>
      <c r="M18" s="252"/>
      <c r="N18" s="251" t="str">
        <f>IF(ISBLANK(GLI!N18),"",GLI!N18)</f>
        <v>N/A</v>
      </c>
      <c r="O18" s="251" t="str">
        <f>IF(ISBLANK(GLI!O18),"",GLI!O18)</f>
        <v>N/A</v>
      </c>
      <c r="P18" s="254"/>
      <c r="Q18" s="255"/>
      <c r="R18" s="251" t="str">
        <f>IF(ISBLANK(GLI!R18),"",GLI!R18)</f>
        <v/>
      </c>
      <c r="S18" s="256"/>
      <c r="T18" s="251" t="str">
        <f>IF(ISBLANK(GLI!T18),"",GLI!T18)</f>
        <v/>
      </c>
      <c r="U18" s="251" t="str">
        <f>IF(ISBLANK(GLI!U18),"",GLI!U18)</f>
        <v/>
      </c>
      <c r="V18" s="257"/>
    </row>
    <row r="19" spans="1:22" ht="15" outlineLevel="1" x14ac:dyDescent="0.25">
      <c r="A19" s="86" t="s">
        <v>40</v>
      </c>
      <c r="B19" s="70" t="s">
        <v>63</v>
      </c>
      <c r="C19" s="52" t="s">
        <v>64</v>
      </c>
      <c r="D19" s="87" t="s">
        <v>65</v>
      </c>
      <c r="E19" s="250" t="str">
        <f>IF(ISBLANK(GLI!E19),"",GLI!E19)</f>
        <v>L300</v>
      </c>
      <c r="F19" s="258" t="str">
        <f>IF(ISBLANK(GLI!F19),"",GLI!F19)</f>
        <v>LOI1</v>
      </c>
      <c r="G19" s="252"/>
      <c r="H19" s="253" t="str">
        <f>IF(ISBLANK(GLI!H19),"",GLI!H19)</f>
        <v>N/A</v>
      </c>
      <c r="I19" s="251" t="str">
        <f>IF(ISBLANK(GLI!I19),"",GLI!I19)</f>
        <v>N/A</v>
      </c>
      <c r="J19" s="252"/>
      <c r="K19" s="253" t="str">
        <f>IF(ISBLANK(GLI!K19),"",GLI!K19)</f>
        <v>L300</v>
      </c>
      <c r="L19" s="251" t="str">
        <f>IF(ISBLANK(GLI!L19),"",GLI!L19)</f>
        <v>LOI2</v>
      </c>
      <c r="M19" s="252"/>
      <c r="N19" s="251" t="str">
        <f>IF(ISBLANK(GLI!N19),"",GLI!N19)</f>
        <v>L300</v>
      </c>
      <c r="O19" s="251" t="str">
        <f>IF(ISBLANK(GLI!O19),"",GLI!O19)</f>
        <v>LOI3</v>
      </c>
      <c r="P19" s="254"/>
      <c r="Q19" s="255"/>
      <c r="R19" s="251" t="str">
        <f>IF(ISBLANK(GLI!R19),"",GLI!R19)</f>
        <v/>
      </c>
      <c r="S19" s="256"/>
      <c r="T19" s="251" t="str">
        <f>IF(ISBLANK(GLI!T19),"",GLI!T19)</f>
        <v/>
      </c>
      <c r="U19" s="251" t="str">
        <f>IF(ISBLANK(GLI!U19),"",GLI!U19)</f>
        <v/>
      </c>
      <c r="V19" s="257"/>
    </row>
    <row r="20" spans="1:22" ht="15" outlineLevel="1" x14ac:dyDescent="0.25">
      <c r="A20" s="86" t="s">
        <v>24</v>
      </c>
      <c r="B20" s="70" t="s">
        <v>66</v>
      </c>
      <c r="C20" s="52" t="s">
        <v>67</v>
      </c>
      <c r="D20" s="87" t="s">
        <v>68</v>
      </c>
      <c r="E20" s="250" t="str">
        <f>IF(ISBLANK(GLI!E20),"",GLI!E20)</f>
        <v>N/A</v>
      </c>
      <c r="F20" s="258" t="str">
        <f>IF(ISBLANK(GLI!F20),"",GLI!F20)</f>
        <v>N/A</v>
      </c>
      <c r="G20" s="252"/>
      <c r="H20" s="253" t="str">
        <f>IF(ISBLANK(GLI!H20),"",GLI!H20)</f>
        <v>N/A</v>
      </c>
      <c r="I20" s="251" t="str">
        <f>IF(ISBLANK(GLI!I20),"",GLI!I20)</f>
        <v>N/A</v>
      </c>
      <c r="J20" s="252"/>
      <c r="K20" s="253" t="str">
        <f>IF(ISBLANK(GLI!K20),"",GLI!K20)</f>
        <v>N/A</v>
      </c>
      <c r="L20" s="251" t="str">
        <f>IF(ISBLANK(GLI!L20),"",GLI!L20)</f>
        <v>N/A</v>
      </c>
      <c r="M20" s="252"/>
      <c r="N20" s="251" t="str">
        <f>IF(ISBLANK(GLI!N20),"",GLI!N20)</f>
        <v>N/A</v>
      </c>
      <c r="O20" s="251" t="str">
        <f>IF(ISBLANK(GLI!O20),"",GLI!O20)</f>
        <v>N/A</v>
      </c>
      <c r="P20" s="254"/>
      <c r="Q20" s="255"/>
      <c r="R20" s="251" t="str">
        <f>IF(ISBLANK(GLI!R20),"",GLI!R20)</f>
        <v/>
      </c>
      <c r="S20" s="256"/>
      <c r="T20" s="251" t="str">
        <f>IF(ISBLANK(GLI!T20),"",GLI!T20)</f>
        <v/>
      </c>
      <c r="U20" s="251" t="str">
        <f>IF(ISBLANK(GLI!U20),"",GLI!U20)</f>
        <v/>
      </c>
      <c r="V20" s="257"/>
    </row>
    <row r="21" spans="1:22" ht="15" outlineLevel="1" x14ac:dyDescent="0.25">
      <c r="A21" s="86" t="s">
        <v>40</v>
      </c>
      <c r="B21" s="70" t="s">
        <v>69</v>
      </c>
      <c r="D21" s="87" t="s">
        <v>70</v>
      </c>
      <c r="E21" s="250" t="str">
        <f>IF(ISBLANK(GLI!E21),"",GLI!E21)</f>
        <v>L300</v>
      </c>
      <c r="F21" s="258" t="str">
        <f>IF(ISBLANK(GLI!F21),"",GLI!F21)</f>
        <v>LOI1</v>
      </c>
      <c r="G21" s="252"/>
      <c r="H21" s="253" t="str">
        <f>IF(ISBLANK(GLI!H21),"",GLI!H21)</f>
        <v>N/A</v>
      </c>
      <c r="I21" s="251" t="str">
        <f>IF(ISBLANK(GLI!I21),"",GLI!I21)</f>
        <v>N/A</v>
      </c>
      <c r="J21" s="252"/>
      <c r="K21" s="253" t="str">
        <f>IF(ISBLANK(GLI!K21),"",GLI!K21)</f>
        <v>L300</v>
      </c>
      <c r="L21" s="251" t="str">
        <f>IF(ISBLANK(GLI!L21),"",GLI!L21)</f>
        <v>LOI2</v>
      </c>
      <c r="M21" s="252"/>
      <c r="N21" s="251" t="str">
        <f>IF(ISBLANK(GLI!N21),"",GLI!N21)</f>
        <v>L300</v>
      </c>
      <c r="O21" s="251" t="str">
        <f>IF(ISBLANK(GLI!O21),"",GLI!O21)</f>
        <v>LOI3</v>
      </c>
      <c r="P21" s="254"/>
      <c r="Q21" s="255"/>
      <c r="R21" s="251" t="str">
        <f>IF(ISBLANK(GLI!R21),"",GLI!R21)</f>
        <v/>
      </c>
      <c r="S21" s="256"/>
      <c r="T21" s="251" t="str">
        <f>IF(ISBLANK(GLI!T21),"",GLI!T21)</f>
        <v/>
      </c>
      <c r="U21" s="251" t="str">
        <f>IF(ISBLANK(GLI!U21),"",GLI!U21)</f>
        <v/>
      </c>
      <c r="V21" s="257"/>
    </row>
    <row r="22" spans="1:22" ht="15" outlineLevel="1" x14ac:dyDescent="0.25">
      <c r="A22" s="86" t="s">
        <v>40</v>
      </c>
      <c r="B22" s="55" t="s">
        <v>71</v>
      </c>
      <c r="C22" s="52" t="s">
        <v>72</v>
      </c>
      <c r="D22" s="87" t="s">
        <v>73</v>
      </c>
      <c r="E22" s="250" t="str">
        <f>IF(ISBLANK(GLI!E22),"",GLI!E22)</f>
        <v>L300</v>
      </c>
      <c r="F22" s="258" t="str">
        <f>IF(ISBLANK(GLI!F22),"",GLI!F22)</f>
        <v>LOI1</v>
      </c>
      <c r="G22" s="252"/>
      <c r="H22" s="253" t="str">
        <f>IF(ISBLANK(GLI!H22),"",GLI!H22)</f>
        <v>N/A</v>
      </c>
      <c r="I22" s="251" t="str">
        <f>IF(ISBLANK(GLI!I22),"",GLI!I22)</f>
        <v>N/A</v>
      </c>
      <c r="J22" s="252"/>
      <c r="K22" s="253" t="str">
        <f>IF(ISBLANK(GLI!K22),"",GLI!K22)</f>
        <v>L300</v>
      </c>
      <c r="L22" s="251" t="str">
        <f>IF(ISBLANK(GLI!L22),"",GLI!L22)</f>
        <v>LOI2</v>
      </c>
      <c r="M22" s="252"/>
      <c r="N22" s="251" t="str">
        <f>IF(ISBLANK(GLI!N22),"",GLI!N22)</f>
        <v>L300</v>
      </c>
      <c r="O22" s="251" t="str">
        <f>IF(ISBLANK(GLI!O22),"",GLI!O22)</f>
        <v>LOI3</v>
      </c>
      <c r="P22" s="254"/>
      <c r="Q22" s="255"/>
      <c r="R22" s="251" t="str">
        <f>IF(ISBLANK(GLI!R22),"",GLI!R22)</f>
        <v/>
      </c>
      <c r="S22" s="256"/>
      <c r="T22" s="251" t="str">
        <f>IF(ISBLANK(GLI!T22),"",GLI!T22)</f>
        <v/>
      </c>
      <c r="U22" s="251" t="str">
        <f>IF(ISBLANK(GLI!U22),"",GLI!U22)</f>
        <v/>
      </c>
      <c r="V22" s="257"/>
    </row>
    <row r="23" spans="1:22" x14ac:dyDescent="0.25">
      <c r="A23" s="94"/>
      <c r="B23" s="69" t="s">
        <v>74</v>
      </c>
      <c r="C23" s="66" t="s">
        <v>75</v>
      </c>
      <c r="D23" s="92" t="s">
        <v>76</v>
      </c>
      <c r="E23" s="269" t="str">
        <f>IF(ISBLANK(GLI!E23),"",GLI!E23)</f>
        <v/>
      </c>
      <c r="F23" s="270" t="str">
        <f>IF(ISBLANK(GLI!F23),"",GLI!F23)</f>
        <v/>
      </c>
      <c r="G23" s="271"/>
      <c r="H23" s="272" t="str">
        <f>IF(ISBLANK(GLI!H23),"",GLI!H23)</f>
        <v/>
      </c>
      <c r="I23" s="273" t="str">
        <f>IF(ISBLANK(GLI!I23),"",GLI!I23)</f>
        <v/>
      </c>
      <c r="J23" s="271"/>
      <c r="K23" s="272" t="str">
        <f>IF(ISBLANK(GLI!K23),"",GLI!K23)</f>
        <v/>
      </c>
      <c r="L23" s="273" t="str">
        <f>IF(ISBLANK(GLI!L23),"",GLI!L23)</f>
        <v/>
      </c>
      <c r="M23" s="271"/>
      <c r="N23" s="273" t="str">
        <f>IF(ISBLANK(GLI!N23),"",GLI!N23)</f>
        <v/>
      </c>
      <c r="O23" s="273" t="str">
        <f>IF(ISBLANK(GLI!O23),"",GLI!O23)</f>
        <v/>
      </c>
      <c r="P23" s="274"/>
      <c r="Q23" s="275" t="str">
        <f>IF(ISBLANK(GLI!Q23),"",GLI!Q23)</f>
        <v/>
      </c>
      <c r="R23" s="273" t="str">
        <f>IF(ISBLANK(GLI!R23),"",GLI!R23)</f>
        <v/>
      </c>
      <c r="S23" s="271"/>
      <c r="T23" s="273" t="str">
        <f>IF(ISBLANK(GLI!T23),"",GLI!T23)</f>
        <v>Note 2</v>
      </c>
      <c r="U23" s="273" t="str">
        <f>IF(ISBLANK(GLI!U23),"",GLI!U23)</f>
        <v/>
      </c>
      <c r="V23" s="274"/>
    </row>
    <row r="24" spans="1:22" ht="15" outlineLevel="1" x14ac:dyDescent="0.25">
      <c r="A24" s="86" t="s">
        <v>77</v>
      </c>
      <c r="B24" s="70" t="s">
        <v>78</v>
      </c>
      <c r="C24" s="52" t="s">
        <v>79</v>
      </c>
      <c r="D24" s="87" t="s">
        <v>80</v>
      </c>
      <c r="E24" s="250" t="str">
        <f>IF(ISBLANK(GLI!E24),"",GLI!E24)</f>
        <v>L300</v>
      </c>
      <c r="F24" s="258" t="str">
        <f>IF(ISBLANK(GLI!F24),"",GLI!F24)</f>
        <v>LOI1</v>
      </c>
      <c r="G24" s="252"/>
      <c r="H24" s="253" t="str">
        <f>IF(ISBLANK(GLI!H24),"",GLI!H24)</f>
        <v>L200</v>
      </c>
      <c r="I24" s="251" t="str">
        <f>IF(ISBLANK(GLI!I24),"",GLI!I24)</f>
        <v>LOI1</v>
      </c>
      <c r="J24" s="252"/>
      <c r="K24" s="253" t="str">
        <f>IF(ISBLANK(GLI!K24),"",GLI!K24)</f>
        <v>L300</v>
      </c>
      <c r="L24" s="251" t="str">
        <f>IF(ISBLANK(GLI!L24),"",GLI!L24)</f>
        <v>LOI2</v>
      </c>
      <c r="M24" s="252"/>
      <c r="N24" s="251" t="str">
        <f>IF(ISBLANK(GLI!N24),"",GLI!N24)</f>
        <v>L300</v>
      </c>
      <c r="O24" s="251" t="str">
        <f>IF(ISBLANK(GLI!O24),"",GLI!O24)</f>
        <v>LOI3</v>
      </c>
      <c r="P24" s="254"/>
      <c r="Q24" s="255"/>
      <c r="R24" s="251" t="str">
        <f>IF(ISBLANK(GLI!R24),"",GLI!R24)</f>
        <v/>
      </c>
      <c r="S24" s="256"/>
      <c r="T24" s="251" t="str">
        <f>IF(ISBLANK(GLI!T24),"",GLI!T24)</f>
        <v/>
      </c>
      <c r="U24" s="251" t="str">
        <f>IF(ISBLANK(GLI!U24),"",GLI!U24)</f>
        <v/>
      </c>
      <c r="V24" s="257"/>
    </row>
    <row r="25" spans="1:22" ht="15" outlineLevel="1" x14ac:dyDescent="0.25">
      <c r="A25" s="86" t="s">
        <v>77</v>
      </c>
      <c r="B25" s="70" t="s">
        <v>81</v>
      </c>
      <c r="C25" s="52" t="s">
        <v>82</v>
      </c>
      <c r="D25" s="87" t="s">
        <v>83</v>
      </c>
      <c r="E25" s="250" t="str">
        <f>IF(ISBLANK(GLI!E25),"",GLI!E25)</f>
        <v>L300</v>
      </c>
      <c r="F25" s="258" t="str">
        <f>IF(ISBLANK(GLI!F25),"",GLI!F25)</f>
        <v>LOI1</v>
      </c>
      <c r="G25" s="252"/>
      <c r="H25" s="253" t="str">
        <f>IF(ISBLANK(GLI!H25),"",GLI!H25)</f>
        <v>L200</v>
      </c>
      <c r="I25" s="251" t="str">
        <f>IF(ISBLANK(GLI!I25),"",GLI!I25)</f>
        <v>LOI1</v>
      </c>
      <c r="J25" s="252"/>
      <c r="K25" s="253" t="str">
        <f>IF(ISBLANK(GLI!K25),"",GLI!K25)</f>
        <v>L300</v>
      </c>
      <c r="L25" s="251" t="str">
        <f>IF(ISBLANK(GLI!L25),"",GLI!L25)</f>
        <v>LOI2</v>
      </c>
      <c r="M25" s="252"/>
      <c r="N25" s="251" t="str">
        <f>IF(ISBLANK(GLI!N25),"",GLI!N25)</f>
        <v>L300</v>
      </c>
      <c r="O25" s="251" t="str">
        <f>IF(ISBLANK(GLI!O25),"",GLI!O25)</f>
        <v>LOI3</v>
      </c>
      <c r="P25" s="254"/>
      <c r="Q25" s="255"/>
      <c r="R25" s="251" t="str">
        <f>IF(ISBLANK(GLI!R25),"",GLI!R25)</f>
        <v/>
      </c>
      <c r="S25" s="256"/>
      <c r="T25" s="251" t="str">
        <f>IF(ISBLANK(GLI!T25),"",GLI!T25)</f>
        <v/>
      </c>
      <c r="U25" s="251" t="str">
        <f>IF(ISBLANK(GLI!U25),"",GLI!U25)</f>
        <v/>
      </c>
      <c r="V25" s="257"/>
    </row>
    <row r="26" spans="1:22" ht="15" outlineLevel="1" x14ac:dyDescent="0.25">
      <c r="A26" s="86" t="s">
        <v>77</v>
      </c>
      <c r="B26" s="70" t="s">
        <v>84</v>
      </c>
      <c r="C26" s="52" t="s">
        <v>85</v>
      </c>
      <c r="D26" s="87" t="s">
        <v>86</v>
      </c>
      <c r="E26" s="250" t="str">
        <f>IF(ISBLANK(GLI!E26),"",GLI!E26)</f>
        <v>L300</v>
      </c>
      <c r="F26" s="258" t="str">
        <f>IF(ISBLANK(GLI!F26),"",GLI!F26)</f>
        <v>LOI1</v>
      </c>
      <c r="G26" s="252"/>
      <c r="H26" s="253" t="str">
        <f>IF(ISBLANK(GLI!H26),"",GLI!H26)</f>
        <v>L200</v>
      </c>
      <c r="I26" s="251" t="str">
        <f>IF(ISBLANK(GLI!I26),"",GLI!I26)</f>
        <v>LOI1</v>
      </c>
      <c r="J26" s="252"/>
      <c r="K26" s="253" t="str">
        <f>IF(ISBLANK(GLI!K26),"",GLI!K26)</f>
        <v>L300</v>
      </c>
      <c r="L26" s="251" t="str">
        <f>IF(ISBLANK(GLI!L26),"",GLI!L26)</f>
        <v>LOI2</v>
      </c>
      <c r="M26" s="252"/>
      <c r="N26" s="251" t="str">
        <f>IF(ISBLANK(GLI!N26),"",GLI!N26)</f>
        <v>L300</v>
      </c>
      <c r="O26" s="251" t="str">
        <f>IF(ISBLANK(GLI!O26),"",GLI!O26)</f>
        <v>LOI3</v>
      </c>
      <c r="P26" s="254"/>
      <c r="Q26" s="255"/>
      <c r="R26" s="251" t="str">
        <f>IF(ISBLANK(GLI!R26),"",GLI!R26)</f>
        <v/>
      </c>
      <c r="S26" s="256"/>
      <c r="T26" s="251" t="str">
        <f>IF(ISBLANK(GLI!T26),"",GLI!T26)</f>
        <v/>
      </c>
      <c r="U26" s="251" t="str">
        <f>IF(ISBLANK(GLI!U26),"",GLI!U26)</f>
        <v/>
      </c>
      <c r="V26" s="257"/>
    </row>
    <row r="27" spans="1:22" ht="15" outlineLevel="1" x14ac:dyDescent="0.25">
      <c r="A27" s="86" t="s">
        <v>40</v>
      </c>
      <c r="B27" s="70" t="s">
        <v>87</v>
      </c>
      <c r="C27" s="52" t="s">
        <v>88</v>
      </c>
      <c r="D27" s="87" t="s">
        <v>89</v>
      </c>
      <c r="E27" s="250" t="str">
        <f>IF(ISBLANK(GLI!E27),"",GLI!E27)</f>
        <v>L300</v>
      </c>
      <c r="F27" s="258" t="str">
        <f>IF(ISBLANK(GLI!F27),"",GLI!F27)</f>
        <v>LOI1</v>
      </c>
      <c r="G27" s="252"/>
      <c r="H27" s="253" t="str">
        <f>IF(ISBLANK(GLI!H27),"",GLI!H27)</f>
        <v>L200</v>
      </c>
      <c r="I27" s="251" t="str">
        <f>IF(ISBLANK(GLI!I27),"",GLI!I27)</f>
        <v>LOI1</v>
      </c>
      <c r="J27" s="252"/>
      <c r="K27" s="253" t="str">
        <f>IF(ISBLANK(GLI!K27),"",GLI!K27)</f>
        <v>L300</v>
      </c>
      <c r="L27" s="251" t="str">
        <f>IF(ISBLANK(GLI!L27),"",GLI!L27)</f>
        <v>LOI2</v>
      </c>
      <c r="M27" s="252"/>
      <c r="N27" s="251" t="str">
        <f>IF(ISBLANK(GLI!N27),"",GLI!N27)</f>
        <v>L300</v>
      </c>
      <c r="O27" s="251" t="str">
        <f>IF(ISBLANK(GLI!O27),"",GLI!O27)</f>
        <v>LOI3</v>
      </c>
      <c r="P27" s="254"/>
      <c r="Q27" s="255"/>
      <c r="R27" s="251" t="str">
        <f>IF(ISBLANK(GLI!R27),"",GLI!R27)</f>
        <v/>
      </c>
      <c r="S27" s="256"/>
      <c r="T27" s="251" t="str">
        <f>IF(ISBLANK(GLI!T27),"",GLI!T27)</f>
        <v/>
      </c>
      <c r="U27" s="251" t="str">
        <f>IF(ISBLANK(GLI!U27),"",GLI!U27)</f>
        <v/>
      </c>
      <c r="V27" s="257"/>
    </row>
    <row r="28" spans="1:22" ht="15" outlineLevel="1" x14ac:dyDescent="0.25">
      <c r="A28" s="86" t="s">
        <v>40</v>
      </c>
      <c r="B28" s="70" t="s">
        <v>90</v>
      </c>
      <c r="D28" s="87" t="s">
        <v>91</v>
      </c>
      <c r="E28" s="250" t="str">
        <f>IF(ISBLANK(GLI!E28),"",GLI!E28)</f>
        <v>L300</v>
      </c>
      <c r="F28" s="258" t="str">
        <f>IF(ISBLANK(GLI!F28),"",GLI!F28)</f>
        <v>LOI1</v>
      </c>
      <c r="G28" s="252"/>
      <c r="H28" s="253" t="str">
        <f>IF(ISBLANK(GLI!H28),"",GLI!H28)</f>
        <v>L200</v>
      </c>
      <c r="I28" s="251" t="str">
        <f>IF(ISBLANK(GLI!I28),"",GLI!I28)</f>
        <v>LOI1</v>
      </c>
      <c r="J28" s="252"/>
      <c r="K28" s="253" t="str">
        <f>IF(ISBLANK(GLI!K28),"",GLI!K28)</f>
        <v>L300</v>
      </c>
      <c r="L28" s="251" t="str">
        <f>IF(ISBLANK(GLI!L28),"",GLI!L28)</f>
        <v>LOI2</v>
      </c>
      <c r="M28" s="252"/>
      <c r="N28" s="251" t="str">
        <f>IF(ISBLANK(GLI!N28),"",GLI!N28)</f>
        <v>L300</v>
      </c>
      <c r="O28" s="251" t="str">
        <f>IF(ISBLANK(GLI!O28),"",GLI!O28)</f>
        <v>LOI3</v>
      </c>
      <c r="P28" s="254"/>
      <c r="Q28" s="255"/>
      <c r="R28" s="251" t="str">
        <f>IF(ISBLANK(GLI!R28),"",GLI!R28)</f>
        <v/>
      </c>
      <c r="S28" s="256"/>
      <c r="T28" s="251" t="str">
        <f>IF(ISBLANK(GLI!T28),"",GLI!T28)</f>
        <v/>
      </c>
      <c r="U28" s="251" t="str">
        <f>IF(ISBLANK(GLI!U28),"",GLI!U28)</f>
        <v/>
      </c>
      <c r="V28" s="257"/>
    </row>
    <row r="29" spans="1:22" ht="15" outlineLevel="1" x14ac:dyDescent="0.25">
      <c r="A29" s="86" t="s">
        <v>40</v>
      </c>
      <c r="B29" s="70" t="s">
        <v>92</v>
      </c>
      <c r="C29" s="52" t="s">
        <v>93</v>
      </c>
      <c r="D29" s="87" t="s">
        <v>94</v>
      </c>
      <c r="E29" s="250" t="str">
        <f>IF(ISBLANK(GLI!E29),"",GLI!E29)</f>
        <v>L300</v>
      </c>
      <c r="F29" s="258" t="str">
        <f>IF(ISBLANK(GLI!F29),"",GLI!F29)</f>
        <v>LOI1</v>
      </c>
      <c r="G29" s="252"/>
      <c r="H29" s="253" t="str">
        <f>IF(ISBLANK(GLI!H29),"",GLI!H29)</f>
        <v>L200</v>
      </c>
      <c r="I29" s="251" t="str">
        <f>IF(ISBLANK(GLI!I29),"",GLI!I29)</f>
        <v>LOI1</v>
      </c>
      <c r="J29" s="252"/>
      <c r="K29" s="253" t="str">
        <f>IF(ISBLANK(GLI!K29),"",GLI!K29)</f>
        <v>L300</v>
      </c>
      <c r="L29" s="251" t="str">
        <f>IF(ISBLANK(GLI!L29),"",GLI!L29)</f>
        <v>LOI2</v>
      </c>
      <c r="M29" s="252"/>
      <c r="N29" s="251" t="str">
        <f>IF(ISBLANK(GLI!N29),"",GLI!N29)</f>
        <v>L300</v>
      </c>
      <c r="O29" s="251" t="str">
        <f>IF(ISBLANK(GLI!O29),"",GLI!O29)</f>
        <v>LOI3</v>
      </c>
      <c r="P29" s="254"/>
      <c r="Q29" s="255"/>
      <c r="R29" s="251" t="str">
        <f>IF(ISBLANK(GLI!R29),"",GLI!R29)</f>
        <v/>
      </c>
      <c r="S29" s="256"/>
      <c r="T29" s="251" t="str">
        <f>IF(ISBLANK(GLI!T29),"",GLI!T29)</f>
        <v/>
      </c>
      <c r="U29" s="251" t="str">
        <f>IF(ISBLANK(GLI!U29),"",GLI!U29)</f>
        <v/>
      </c>
      <c r="V29" s="257"/>
    </row>
    <row r="30" spans="1:22" ht="15" outlineLevel="1" x14ac:dyDescent="0.25">
      <c r="A30" s="86" t="s">
        <v>40</v>
      </c>
      <c r="B30" s="70" t="s">
        <v>95</v>
      </c>
      <c r="D30" s="87" t="s">
        <v>96</v>
      </c>
      <c r="E30" s="250" t="str">
        <f>IF(ISBLANK(GLI!E30),"",GLI!E30)</f>
        <v>L300</v>
      </c>
      <c r="F30" s="258" t="str">
        <f>IF(ISBLANK(GLI!F30),"",GLI!F30)</f>
        <v>LOI1</v>
      </c>
      <c r="G30" s="252"/>
      <c r="H30" s="253" t="str">
        <f>IF(ISBLANK(GLI!H30),"",GLI!H30)</f>
        <v>L200</v>
      </c>
      <c r="I30" s="251" t="str">
        <f>IF(ISBLANK(GLI!I30),"",GLI!I30)</f>
        <v>LOI1</v>
      </c>
      <c r="J30" s="252"/>
      <c r="K30" s="253" t="str">
        <f>IF(ISBLANK(GLI!K30),"",GLI!K30)</f>
        <v>L300</v>
      </c>
      <c r="L30" s="251" t="str">
        <f>IF(ISBLANK(GLI!L30),"",GLI!L30)</f>
        <v>LOI2</v>
      </c>
      <c r="M30" s="252"/>
      <c r="N30" s="251" t="str">
        <f>IF(ISBLANK(GLI!N30),"",GLI!N30)</f>
        <v>L300</v>
      </c>
      <c r="O30" s="251" t="str">
        <f>IF(ISBLANK(GLI!O30),"",GLI!O30)</f>
        <v>LOI3</v>
      </c>
      <c r="P30" s="254"/>
      <c r="Q30" s="255"/>
      <c r="R30" s="251" t="str">
        <f>IF(ISBLANK(GLI!R30),"",GLI!R30)</f>
        <v/>
      </c>
      <c r="S30" s="256"/>
      <c r="T30" s="251" t="str">
        <f>IF(ISBLANK(GLI!T30),"",GLI!T30)</f>
        <v/>
      </c>
      <c r="U30" s="251" t="str">
        <f>IF(ISBLANK(GLI!U30),"",GLI!U30)</f>
        <v/>
      </c>
      <c r="V30" s="257"/>
    </row>
    <row r="31" spans="1:22" ht="15" outlineLevel="1" x14ac:dyDescent="0.25">
      <c r="A31" s="86" t="s">
        <v>77</v>
      </c>
      <c r="B31" s="70" t="s">
        <v>97</v>
      </c>
      <c r="C31" s="52" t="s">
        <v>98</v>
      </c>
      <c r="D31" s="87" t="s">
        <v>99</v>
      </c>
      <c r="E31" s="250" t="str">
        <f>IF(ISBLANK(GLI!E31),"",GLI!E31)</f>
        <v>L300</v>
      </c>
      <c r="F31" s="258" t="str">
        <f>IF(ISBLANK(GLI!F31),"",GLI!F31)</f>
        <v>LOI1</v>
      </c>
      <c r="G31" s="252"/>
      <c r="H31" s="253" t="str">
        <f>IF(ISBLANK(GLI!H31),"",GLI!H31)</f>
        <v>L200</v>
      </c>
      <c r="I31" s="251" t="str">
        <f>IF(ISBLANK(GLI!I31),"",GLI!I31)</f>
        <v>LOI1</v>
      </c>
      <c r="J31" s="252"/>
      <c r="K31" s="253" t="str">
        <f>IF(ISBLANK(GLI!K31),"",GLI!K31)</f>
        <v>L300</v>
      </c>
      <c r="L31" s="251" t="str">
        <f>IF(ISBLANK(GLI!L31),"",GLI!L31)</f>
        <v>LOI2</v>
      </c>
      <c r="M31" s="252"/>
      <c r="N31" s="251" t="str">
        <f>IF(ISBLANK(GLI!N31),"",GLI!N31)</f>
        <v>L300</v>
      </c>
      <c r="O31" s="251" t="str">
        <f>IF(ISBLANK(GLI!O31),"",GLI!O31)</f>
        <v>LOI3</v>
      </c>
      <c r="P31" s="254"/>
      <c r="Q31" s="255"/>
      <c r="R31" s="251" t="str">
        <f>IF(ISBLANK(GLI!R31),"",GLI!R31)</f>
        <v/>
      </c>
      <c r="S31" s="256"/>
      <c r="T31" s="251" t="str">
        <f>IF(ISBLANK(GLI!T31),"",GLI!T31)</f>
        <v/>
      </c>
      <c r="U31" s="251" t="str">
        <f>IF(ISBLANK(GLI!U31),"",GLI!U31)</f>
        <v/>
      </c>
      <c r="V31" s="257"/>
    </row>
    <row r="32" spans="1:22" x14ac:dyDescent="0.25">
      <c r="A32" s="94"/>
      <c r="B32" s="69" t="s">
        <v>100</v>
      </c>
      <c r="C32" s="66" t="s">
        <v>101</v>
      </c>
      <c r="D32" s="92" t="s">
        <v>102</v>
      </c>
      <c r="E32" s="269" t="str">
        <f>IF(ISBLANK(GLI!E32),"",GLI!E32)</f>
        <v/>
      </c>
      <c r="F32" s="270" t="str">
        <f>IF(ISBLANK(GLI!F32),"",GLI!F32)</f>
        <v/>
      </c>
      <c r="G32" s="271"/>
      <c r="H32" s="272" t="str">
        <f>IF(ISBLANK(GLI!H32),"",GLI!H32)</f>
        <v/>
      </c>
      <c r="I32" s="273" t="str">
        <f>IF(ISBLANK(GLI!I32),"",GLI!I32)</f>
        <v/>
      </c>
      <c r="J32" s="271"/>
      <c r="K32" s="272" t="str">
        <f>IF(ISBLANK(GLI!K32),"",GLI!K32)</f>
        <v/>
      </c>
      <c r="L32" s="273" t="str">
        <f>IF(ISBLANK(GLI!L32),"",GLI!L32)</f>
        <v/>
      </c>
      <c r="M32" s="271"/>
      <c r="N32" s="273" t="str">
        <f>IF(ISBLANK(GLI!N32),"",GLI!N32)</f>
        <v/>
      </c>
      <c r="O32" s="273" t="str">
        <f>IF(ISBLANK(GLI!O32),"",GLI!O32)</f>
        <v/>
      </c>
      <c r="P32" s="274"/>
      <c r="Q32" s="275" t="str">
        <f>IF(ISBLANK(GLI!Q32),"",GLI!Q32)</f>
        <v/>
      </c>
      <c r="R32" s="273" t="str">
        <f>IF(ISBLANK(GLI!R32),"",GLI!R32)</f>
        <v/>
      </c>
      <c r="S32" s="271"/>
      <c r="T32" s="273" t="str">
        <f>IF(ISBLANK(GLI!T32),"",GLI!T32)</f>
        <v>Note 2</v>
      </c>
      <c r="U32" s="273" t="str">
        <f>IF(ISBLANK(GLI!U32),"",GLI!U32)</f>
        <v/>
      </c>
      <c r="V32" s="274"/>
    </row>
    <row r="33" spans="1:22" ht="15" outlineLevel="1" x14ac:dyDescent="0.25">
      <c r="A33" s="86" t="s">
        <v>24</v>
      </c>
      <c r="B33" s="70" t="s">
        <v>103</v>
      </c>
      <c r="C33" s="52" t="s">
        <v>104</v>
      </c>
      <c r="D33" s="87" t="s">
        <v>105</v>
      </c>
      <c r="E33" s="250" t="str">
        <f>IF(ISBLANK(GLI!E33),"",GLI!E33)</f>
        <v>N/A</v>
      </c>
      <c r="F33" s="258" t="str">
        <f>IF(ISBLANK(GLI!F33),"",GLI!F33)</f>
        <v>N/A</v>
      </c>
      <c r="G33" s="252"/>
      <c r="H33" s="253" t="str">
        <f>IF(ISBLANK(GLI!H33),"",GLI!H33)</f>
        <v>N/A</v>
      </c>
      <c r="I33" s="251" t="str">
        <f>IF(ISBLANK(GLI!I33),"",GLI!I33)</f>
        <v>N/A</v>
      </c>
      <c r="J33" s="252"/>
      <c r="K33" s="253" t="str">
        <f>IF(ISBLANK(GLI!K33),"",GLI!K33)</f>
        <v>N/A</v>
      </c>
      <c r="L33" s="251" t="str">
        <f>IF(ISBLANK(GLI!L33),"",GLI!L33)</f>
        <v>N/A</v>
      </c>
      <c r="M33" s="252"/>
      <c r="N33" s="251" t="str">
        <f>IF(ISBLANK(GLI!N33),"",GLI!N33)</f>
        <v>L100</v>
      </c>
      <c r="O33" s="251" t="str">
        <f>IF(ISBLANK(GLI!O33),"",GLI!O33)</f>
        <v>N/A</v>
      </c>
      <c r="P33" s="254"/>
      <c r="Q33" s="255" t="str">
        <f>IF(ISBLANK(GLI!Q33),"",GLI!Q33)</f>
        <v/>
      </c>
      <c r="R33" s="251" t="str">
        <f>IF(ISBLANK(GLI!R33),"",GLI!R33)</f>
        <v/>
      </c>
      <c r="S33" s="256"/>
      <c r="T33" s="251" t="str">
        <f>IF(ISBLANK(GLI!T33),"",GLI!T33)</f>
        <v/>
      </c>
      <c r="U33" s="251" t="str">
        <f>IF(ISBLANK(GLI!U33),"",GLI!U33)</f>
        <v/>
      </c>
      <c r="V33" s="257"/>
    </row>
    <row r="34" spans="1:22" ht="15" outlineLevel="1" x14ac:dyDescent="0.25">
      <c r="A34" s="86" t="s">
        <v>24</v>
      </c>
      <c r="B34" s="70" t="s">
        <v>107</v>
      </c>
      <c r="C34" s="52" t="s">
        <v>108</v>
      </c>
      <c r="D34" s="87" t="s">
        <v>109</v>
      </c>
      <c r="E34" s="250" t="str">
        <f>IF(ISBLANK(GLI!E34),"",GLI!E34)</f>
        <v>N/A</v>
      </c>
      <c r="F34" s="258" t="str">
        <f>IF(ISBLANK(GLI!F34),"",GLI!F34)</f>
        <v>N/A</v>
      </c>
      <c r="G34" s="252"/>
      <c r="H34" s="253" t="str">
        <f>IF(ISBLANK(GLI!H34),"",GLI!H34)</f>
        <v>N/A</v>
      </c>
      <c r="I34" s="251" t="str">
        <f>IF(ISBLANK(GLI!I34),"",GLI!I34)</f>
        <v>N/A</v>
      </c>
      <c r="J34" s="252"/>
      <c r="K34" s="253" t="str">
        <f>IF(ISBLANK(GLI!K34),"",GLI!K34)</f>
        <v>N/A</v>
      </c>
      <c r="L34" s="251" t="str">
        <f>IF(ISBLANK(GLI!L34),"",GLI!L34)</f>
        <v>N/A</v>
      </c>
      <c r="M34" s="252"/>
      <c r="N34" s="251" t="str">
        <f>IF(ISBLANK(GLI!N34),"",GLI!N34)</f>
        <v>L100</v>
      </c>
      <c r="O34" s="251" t="str">
        <f>IF(ISBLANK(GLI!O34),"",GLI!O34)</f>
        <v>N/A</v>
      </c>
      <c r="P34" s="254"/>
      <c r="Q34" s="255" t="str">
        <f>IF(ISBLANK(GLI!Q34),"",GLI!Q34)</f>
        <v/>
      </c>
      <c r="R34" s="251" t="str">
        <f>IF(ISBLANK(GLI!R34),"",GLI!R34)</f>
        <v/>
      </c>
      <c r="S34" s="256"/>
      <c r="T34" s="251" t="str">
        <f>IF(ISBLANK(GLI!T34),"",GLI!T34)</f>
        <v/>
      </c>
      <c r="U34" s="251" t="str">
        <f>IF(ISBLANK(GLI!U34),"",GLI!U34)</f>
        <v/>
      </c>
      <c r="V34" s="257"/>
    </row>
    <row r="35" spans="1:22" ht="15" outlineLevel="1" x14ac:dyDescent="0.25">
      <c r="A35" s="86" t="s">
        <v>24</v>
      </c>
      <c r="B35" s="70" t="s">
        <v>110</v>
      </c>
      <c r="C35" s="52" t="s">
        <v>111</v>
      </c>
      <c r="D35" s="87" t="s">
        <v>112</v>
      </c>
      <c r="E35" s="250" t="str">
        <f>IF(ISBLANK(GLI!E35),"",GLI!E35)</f>
        <v>N/A</v>
      </c>
      <c r="F35" s="258" t="str">
        <f>IF(ISBLANK(GLI!F35),"",GLI!F35)</f>
        <v>N/A</v>
      </c>
      <c r="G35" s="252"/>
      <c r="H35" s="253" t="str">
        <f>IF(ISBLANK(GLI!H35),"",GLI!H35)</f>
        <v>N/A</v>
      </c>
      <c r="I35" s="251" t="str">
        <f>IF(ISBLANK(GLI!I35),"",GLI!I35)</f>
        <v>N/A</v>
      </c>
      <c r="J35" s="252"/>
      <c r="K35" s="253" t="str">
        <f>IF(ISBLANK(GLI!K35),"",GLI!K35)</f>
        <v>N/A</v>
      </c>
      <c r="L35" s="251" t="str">
        <f>IF(ISBLANK(GLI!L35),"",GLI!L35)</f>
        <v>N/A</v>
      </c>
      <c r="M35" s="252"/>
      <c r="N35" s="251" t="str">
        <f>IF(ISBLANK(GLI!N35),"",GLI!N35)</f>
        <v>L100</v>
      </c>
      <c r="O35" s="251" t="str">
        <f>IF(ISBLANK(GLI!O35),"",GLI!O35)</f>
        <v>N/A</v>
      </c>
      <c r="P35" s="254"/>
      <c r="Q35" s="255" t="str">
        <f>IF(ISBLANK(GLI!Q35),"",GLI!Q35)</f>
        <v/>
      </c>
      <c r="R35" s="251" t="str">
        <f>IF(ISBLANK(GLI!R35),"",GLI!R35)</f>
        <v/>
      </c>
      <c r="S35" s="256"/>
      <c r="T35" s="251" t="str">
        <f>IF(ISBLANK(GLI!T35),"",GLI!T35)</f>
        <v/>
      </c>
      <c r="U35" s="251" t="str">
        <f>IF(ISBLANK(GLI!U35),"",GLI!U35)</f>
        <v/>
      </c>
      <c r="V35" s="257"/>
    </row>
    <row r="36" spans="1:22" ht="15" outlineLevel="1" x14ac:dyDescent="0.25">
      <c r="A36" s="86" t="s">
        <v>24</v>
      </c>
      <c r="B36" s="70" t="s">
        <v>113</v>
      </c>
      <c r="C36" s="52" t="s">
        <v>98</v>
      </c>
      <c r="D36" s="87" t="s">
        <v>114</v>
      </c>
      <c r="E36" s="250" t="str">
        <f>IF(ISBLANK(GLI!E36),"",GLI!E36)</f>
        <v>N/A</v>
      </c>
      <c r="F36" s="258" t="str">
        <f>IF(ISBLANK(GLI!F36),"",GLI!F36)</f>
        <v>N/A</v>
      </c>
      <c r="G36" s="252"/>
      <c r="H36" s="253" t="str">
        <f>IF(ISBLANK(GLI!H36),"",GLI!H36)</f>
        <v>N/A</v>
      </c>
      <c r="I36" s="251" t="str">
        <f>IF(ISBLANK(GLI!I36),"",GLI!I36)</f>
        <v>N/A</v>
      </c>
      <c r="J36" s="252"/>
      <c r="K36" s="253" t="str">
        <f>IF(ISBLANK(GLI!K36),"",GLI!K36)</f>
        <v>N/A</v>
      </c>
      <c r="L36" s="251" t="str">
        <f>IF(ISBLANK(GLI!L36),"",GLI!L36)</f>
        <v>N/A</v>
      </c>
      <c r="M36" s="252"/>
      <c r="N36" s="251" t="str">
        <f>IF(ISBLANK(GLI!N36),"",GLI!N36)</f>
        <v>L100</v>
      </c>
      <c r="O36" s="251" t="str">
        <f>IF(ISBLANK(GLI!O36),"",GLI!O36)</f>
        <v>N/A</v>
      </c>
      <c r="P36" s="254"/>
      <c r="Q36" s="255" t="str">
        <f>IF(ISBLANK(GLI!Q36),"",GLI!Q36)</f>
        <v/>
      </c>
      <c r="R36" s="251" t="str">
        <f>IF(ISBLANK(GLI!R36),"",GLI!R36)</f>
        <v/>
      </c>
      <c r="S36" s="256"/>
      <c r="T36" s="251" t="str">
        <f>IF(ISBLANK(GLI!T36),"",GLI!T36)</f>
        <v/>
      </c>
      <c r="U36" s="251" t="str">
        <f>IF(ISBLANK(GLI!U36),"",GLI!U36)</f>
        <v/>
      </c>
      <c r="V36" s="257"/>
    </row>
    <row r="37" spans="1:22" x14ac:dyDescent="0.25">
      <c r="A37" s="94"/>
      <c r="B37" s="69" t="s">
        <v>115</v>
      </c>
      <c r="C37" s="66" t="s">
        <v>116</v>
      </c>
      <c r="D37" s="92" t="s">
        <v>117</v>
      </c>
      <c r="E37" s="269" t="str">
        <f>IF(ISBLANK(GLI!E37),"",GLI!E37)</f>
        <v/>
      </c>
      <c r="F37" s="270" t="str">
        <f>IF(ISBLANK(GLI!F37),"",GLI!F37)</f>
        <v/>
      </c>
      <c r="G37" s="271"/>
      <c r="H37" s="272" t="str">
        <f>IF(ISBLANK(GLI!H37),"",GLI!H37)</f>
        <v/>
      </c>
      <c r="I37" s="273" t="str">
        <f>IF(ISBLANK(GLI!I37),"",GLI!I37)</f>
        <v/>
      </c>
      <c r="J37" s="271"/>
      <c r="K37" s="272" t="str">
        <f>IF(ISBLANK(GLI!K37),"",GLI!K37)</f>
        <v/>
      </c>
      <c r="L37" s="273" t="str">
        <f>IF(ISBLANK(GLI!L37),"",GLI!L37)</f>
        <v/>
      </c>
      <c r="M37" s="271"/>
      <c r="N37" s="273" t="str">
        <f>IF(ISBLANK(GLI!N37),"",GLI!N37)</f>
        <v/>
      </c>
      <c r="O37" s="273" t="str">
        <f>IF(ISBLANK(GLI!O37),"",GLI!O37)</f>
        <v/>
      </c>
      <c r="P37" s="274"/>
      <c r="Q37" s="275" t="str">
        <f>IF(ISBLANK(GLI!Q37),"",GLI!Q37)</f>
        <v/>
      </c>
      <c r="R37" s="273" t="str">
        <f>IF(ISBLANK(GLI!R37),"",GLI!R37)</f>
        <v/>
      </c>
      <c r="S37" s="271"/>
      <c r="T37" s="273" t="str">
        <f>IF(ISBLANK(GLI!T37),"",GLI!T37)</f>
        <v>Note 2</v>
      </c>
      <c r="U37" s="273" t="str">
        <f>IF(ISBLANK(GLI!U37),"",GLI!U37)</f>
        <v/>
      </c>
      <c r="V37" s="274"/>
    </row>
    <row r="38" spans="1:22" ht="15" outlineLevel="1" x14ac:dyDescent="0.25">
      <c r="A38" s="86" t="s">
        <v>33</v>
      </c>
      <c r="B38" s="70" t="s">
        <v>118</v>
      </c>
      <c r="C38" s="52" t="s">
        <v>119</v>
      </c>
      <c r="D38" s="87" t="s">
        <v>117</v>
      </c>
      <c r="E38" s="250" t="str">
        <f>IF(ISBLANK(GLI!E38),"",GLI!E38)</f>
        <v>L300</v>
      </c>
      <c r="F38" s="258" t="str">
        <f>IF(ISBLANK(GLI!F38),"",GLI!F38)</f>
        <v>LOI1</v>
      </c>
      <c r="G38" s="252"/>
      <c r="H38" s="253" t="str">
        <f>IF(ISBLANK(GLI!H38),"",GLI!H38)</f>
        <v>L200</v>
      </c>
      <c r="I38" s="251" t="str">
        <f>IF(ISBLANK(GLI!I38),"",GLI!I38)</f>
        <v>LOI1</v>
      </c>
      <c r="J38" s="252"/>
      <c r="K38" s="253" t="str">
        <f>IF(ISBLANK(GLI!K38),"",GLI!K38)</f>
        <v>L300</v>
      </c>
      <c r="L38" s="251" t="str">
        <f>IF(ISBLANK(GLI!L38),"",GLI!L38)</f>
        <v>LOI2</v>
      </c>
      <c r="M38" s="252"/>
      <c r="N38" s="251" t="str">
        <f>IF(ISBLANK(GLI!N38),"",GLI!N38)</f>
        <v>L300</v>
      </c>
      <c r="O38" s="251" t="str">
        <f>IF(ISBLANK(GLI!O38),"",GLI!O38)</f>
        <v>LOI3</v>
      </c>
      <c r="P38" s="254"/>
      <c r="Q38" s="255"/>
      <c r="R38" s="251" t="str">
        <f>IF(ISBLANK(GLI!R38),"",GLI!R38)</f>
        <v/>
      </c>
      <c r="S38" s="256"/>
      <c r="T38" s="276" t="str">
        <f>IF(ISBLANK(GLI!T38),"",GLI!T38)</f>
        <v/>
      </c>
      <c r="U38" s="251" t="str">
        <f>IF(ISBLANK(GLI!U38),"",GLI!U38)</f>
        <v/>
      </c>
      <c r="V38" s="257"/>
    </row>
    <row r="39" spans="1:22" ht="15" outlineLevel="1" x14ac:dyDescent="0.25">
      <c r="A39" s="86" t="s">
        <v>33</v>
      </c>
      <c r="B39" s="70" t="s">
        <v>120</v>
      </c>
      <c r="C39" s="52" t="s">
        <v>121</v>
      </c>
      <c r="D39" s="87" t="s">
        <v>122</v>
      </c>
      <c r="E39" s="250" t="str">
        <f>IF(ISBLANK(GLI!E39),"",GLI!E39)</f>
        <v>L100</v>
      </c>
      <c r="F39" s="258" t="str">
        <f>IF(ISBLANK(GLI!F39),"",GLI!F39)</f>
        <v>LOI1</v>
      </c>
      <c r="G39" s="252"/>
      <c r="H39" s="253" t="str">
        <f>IF(ISBLANK(GLI!H39),"",GLI!H39)</f>
        <v>L100</v>
      </c>
      <c r="I39" s="251" t="str">
        <f>IF(ISBLANK(GLI!I39),"",GLI!I39)</f>
        <v>LOI1</v>
      </c>
      <c r="J39" s="252"/>
      <c r="K39" s="253" t="str">
        <f>IF(ISBLANK(GLI!K39),"",GLI!K39)</f>
        <v>L100</v>
      </c>
      <c r="L39" s="251" t="str">
        <f>IF(ISBLANK(GLI!L39),"",GLI!L39)</f>
        <v>LOI2</v>
      </c>
      <c r="M39" s="252"/>
      <c r="N39" s="251" t="str">
        <f>IF(ISBLANK(GLI!N39),"",GLI!N39)</f>
        <v>L100</v>
      </c>
      <c r="O39" s="251" t="str">
        <f>IF(ISBLANK(GLI!O39),"",GLI!O39)</f>
        <v>LOI3</v>
      </c>
      <c r="P39" s="254"/>
      <c r="Q39" s="255"/>
      <c r="R39" s="251" t="str">
        <f>IF(ISBLANK(GLI!R39),"",GLI!R39)</f>
        <v/>
      </c>
      <c r="S39" s="256"/>
      <c r="T39" s="276" t="str">
        <f>IF(ISBLANK(GLI!T39),"",GLI!T39)</f>
        <v/>
      </c>
      <c r="U39" s="251" t="str">
        <f>IF(ISBLANK(GLI!U39),"",GLI!U39)</f>
        <v/>
      </c>
      <c r="V39" s="257"/>
    </row>
    <row r="40" spans="1:22" ht="15" outlineLevel="1" x14ac:dyDescent="0.25">
      <c r="A40" s="86" t="s">
        <v>40</v>
      </c>
      <c r="B40" s="70" t="s">
        <v>123</v>
      </c>
      <c r="C40" s="52" t="s">
        <v>124</v>
      </c>
      <c r="D40" s="87" t="s">
        <v>125</v>
      </c>
      <c r="E40" s="250" t="str">
        <f>IF(ISBLANK(GLI!E40),"",GLI!E40)</f>
        <v>L300</v>
      </c>
      <c r="F40" s="258" t="str">
        <f>IF(ISBLANK(GLI!F40),"",GLI!F40)</f>
        <v>LOI1</v>
      </c>
      <c r="G40" s="252"/>
      <c r="H40" s="253" t="str">
        <f>IF(ISBLANK(GLI!H40),"",GLI!H40)</f>
        <v>L200</v>
      </c>
      <c r="I40" s="251" t="str">
        <f>IF(ISBLANK(GLI!I40),"",GLI!I40)</f>
        <v>LOI1</v>
      </c>
      <c r="J40" s="252"/>
      <c r="K40" s="253" t="str">
        <f>IF(ISBLANK(GLI!K40),"",GLI!K40)</f>
        <v>L300</v>
      </c>
      <c r="L40" s="251" t="str">
        <f>IF(ISBLANK(GLI!L40),"",GLI!L40)</f>
        <v>LOI2</v>
      </c>
      <c r="M40" s="252"/>
      <c r="N40" s="251" t="str">
        <f>IF(ISBLANK(GLI!N40),"",GLI!N40)</f>
        <v>L300</v>
      </c>
      <c r="O40" s="251" t="str">
        <f>IF(ISBLANK(GLI!O40),"",GLI!O40)</f>
        <v>LOI3</v>
      </c>
      <c r="P40" s="254"/>
      <c r="Q40" s="255"/>
      <c r="R40" s="251" t="str">
        <f>IF(ISBLANK(GLI!R40),"",GLI!R40)</f>
        <v/>
      </c>
      <c r="S40" s="256"/>
      <c r="T40" s="276" t="str">
        <f>IF(ISBLANK(GLI!T40),"",GLI!T40)</f>
        <v/>
      </c>
      <c r="U40" s="251" t="str">
        <f>IF(ISBLANK(GLI!U40),"",GLI!U40)</f>
        <v/>
      </c>
      <c r="V40" s="257"/>
    </row>
    <row r="41" spans="1:22" ht="15" outlineLevel="1" x14ac:dyDescent="0.25">
      <c r="A41" s="86" t="s">
        <v>33</v>
      </c>
      <c r="B41" s="70" t="s">
        <v>126</v>
      </c>
      <c r="C41" s="52" t="s">
        <v>127</v>
      </c>
      <c r="D41" s="87" t="s">
        <v>128</v>
      </c>
      <c r="E41" s="250" t="str">
        <f>IF(ISBLANK(GLI!E41),"",GLI!E41)</f>
        <v>L300</v>
      </c>
      <c r="F41" s="258" t="str">
        <f>IF(ISBLANK(GLI!F41),"",GLI!F41)</f>
        <v>LOI1</v>
      </c>
      <c r="G41" s="252"/>
      <c r="H41" s="253" t="str">
        <f>IF(ISBLANK(GLI!H41),"",GLI!H41)</f>
        <v>L200</v>
      </c>
      <c r="I41" s="251" t="str">
        <f>IF(ISBLANK(GLI!I41),"",GLI!I41)</f>
        <v>LOI1</v>
      </c>
      <c r="J41" s="252"/>
      <c r="K41" s="253" t="str">
        <f>IF(ISBLANK(GLI!K41),"",GLI!K41)</f>
        <v>L300</v>
      </c>
      <c r="L41" s="251" t="str">
        <f>IF(ISBLANK(GLI!L41),"",GLI!L41)</f>
        <v>LOI2</v>
      </c>
      <c r="M41" s="252"/>
      <c r="N41" s="251" t="str">
        <f>IF(ISBLANK(GLI!N41),"",GLI!N41)</f>
        <v>L300</v>
      </c>
      <c r="O41" s="251" t="str">
        <f>IF(ISBLANK(GLI!O41),"",GLI!O41)</f>
        <v>LOI3</v>
      </c>
      <c r="P41" s="254"/>
      <c r="Q41" s="255"/>
      <c r="R41" s="251" t="str">
        <f>IF(ISBLANK(GLI!R41),"",GLI!R41)</f>
        <v/>
      </c>
      <c r="S41" s="256"/>
      <c r="T41" s="276" t="str">
        <f>IF(ISBLANK(GLI!T41),"",GLI!T41)</f>
        <v/>
      </c>
      <c r="U41" s="251" t="str">
        <f>IF(ISBLANK(GLI!U41),"",GLI!U41)</f>
        <v/>
      </c>
      <c r="V41" s="257"/>
    </row>
    <row r="42" spans="1:22" s="64" customFormat="1" ht="15" collapsed="1" x14ac:dyDescent="0.25">
      <c r="A42" s="89"/>
      <c r="B42" s="61" t="s">
        <v>1837</v>
      </c>
      <c r="C42" s="62"/>
      <c r="D42" s="90" t="s">
        <v>129</v>
      </c>
      <c r="E42" s="259" t="str">
        <f>IF(ISBLANK(GLI!E42),"",GLI!E42)</f>
        <v/>
      </c>
      <c r="F42" s="260" t="str">
        <f>IF(ISBLANK(GLI!F42),"",GLI!F42)</f>
        <v/>
      </c>
      <c r="G42" s="261"/>
      <c r="H42" s="262" t="str">
        <f>IF(ISBLANK(GLI!H42),"",GLI!H42)</f>
        <v/>
      </c>
      <c r="I42" s="263" t="str">
        <f>IF(ISBLANK(GLI!I42),"",GLI!I42)</f>
        <v/>
      </c>
      <c r="J42" s="261"/>
      <c r="K42" s="262" t="str">
        <f>IF(ISBLANK(GLI!K42),"",GLI!K42)</f>
        <v/>
      </c>
      <c r="L42" s="263" t="str">
        <f>IF(ISBLANK(GLI!L42),"",GLI!L42)</f>
        <v/>
      </c>
      <c r="M42" s="261"/>
      <c r="N42" s="263" t="str">
        <f>IF(ISBLANK(GLI!N42),"",GLI!N42)</f>
        <v/>
      </c>
      <c r="O42" s="263" t="str">
        <f>IF(ISBLANK(GLI!O42),"",GLI!O42)</f>
        <v/>
      </c>
      <c r="P42" s="264"/>
      <c r="Q42" s="265" t="str">
        <f>IF(ISBLANK(GLI!Q42),"",GLI!Q42)</f>
        <v/>
      </c>
      <c r="R42" s="266" t="str">
        <f>IF(ISBLANK(GLI!R42),"",GLI!R42)</f>
        <v/>
      </c>
      <c r="S42" s="267"/>
      <c r="T42" s="266" t="str">
        <f>IF(ISBLANK(GLI!T42),"",GLI!T42)</f>
        <v/>
      </c>
      <c r="U42" s="266" t="str">
        <f>IF(ISBLANK(GLI!U42),"",GLI!U42)</f>
        <v/>
      </c>
      <c r="V42" s="268"/>
    </row>
    <row r="43" spans="1:22" s="73" customFormat="1" x14ac:dyDescent="0.25">
      <c r="A43" s="95"/>
      <c r="B43" s="69" t="s">
        <v>130</v>
      </c>
      <c r="C43" s="66" t="s">
        <v>131</v>
      </c>
      <c r="D43" s="92" t="s">
        <v>132</v>
      </c>
      <c r="E43" s="277" t="str">
        <f>IF(ISBLANK(GLI!E43),"",GLI!E43)</f>
        <v/>
      </c>
      <c r="F43" s="278" t="str">
        <f>IF(ISBLANK(GLI!F43),"",GLI!F43)</f>
        <v/>
      </c>
      <c r="G43" s="279"/>
      <c r="H43" s="280" t="str">
        <f>IF(ISBLANK(GLI!H43),"",GLI!H43)</f>
        <v/>
      </c>
      <c r="I43" s="281" t="str">
        <f>IF(ISBLANK(GLI!I43),"",GLI!I43)</f>
        <v/>
      </c>
      <c r="J43" s="279"/>
      <c r="K43" s="280" t="str">
        <f>IF(ISBLANK(GLI!K43),"",GLI!K43)</f>
        <v/>
      </c>
      <c r="L43" s="281" t="str">
        <f>IF(ISBLANK(GLI!L43),"",GLI!L43)</f>
        <v/>
      </c>
      <c r="M43" s="279"/>
      <c r="N43" s="281" t="str">
        <f>IF(ISBLANK(GLI!N43),"",GLI!N43)</f>
        <v/>
      </c>
      <c r="O43" s="281" t="str">
        <f>IF(ISBLANK(GLI!O43),"",GLI!O43)</f>
        <v/>
      </c>
      <c r="P43" s="282"/>
      <c r="Q43" s="283" t="str">
        <f>IF(ISBLANK(GLI!Q43),"",GLI!Q43)</f>
        <v/>
      </c>
      <c r="R43" s="281" t="str">
        <f>IF(ISBLANK(GLI!R43),"",GLI!R43)</f>
        <v/>
      </c>
      <c r="S43" s="279"/>
      <c r="T43" s="281" t="str">
        <f>IF(ISBLANK(GLI!T43),"",GLI!T43)</f>
        <v/>
      </c>
      <c r="U43" s="281" t="str">
        <f>IF(ISBLANK(GLI!U43),"",GLI!U43)</f>
        <v/>
      </c>
      <c r="V43" s="282"/>
    </row>
    <row r="44" spans="1:22" ht="15" outlineLevel="1" x14ac:dyDescent="0.25">
      <c r="A44" s="86" t="s">
        <v>134</v>
      </c>
      <c r="B44" s="70" t="s">
        <v>135</v>
      </c>
      <c r="C44" s="52" t="s">
        <v>136</v>
      </c>
      <c r="D44" s="87" t="s">
        <v>137</v>
      </c>
      <c r="E44" s="250" t="str">
        <f>IF(ISBLANK(GLI!E44),"",GLI!E44)</f>
        <v>L300</v>
      </c>
      <c r="F44" s="258" t="str">
        <f>IF(ISBLANK(GLI!F44),"",GLI!F44)</f>
        <v>LOI1</v>
      </c>
      <c r="G44" s="252"/>
      <c r="H44" s="253" t="str">
        <f>IF(ISBLANK(GLI!H44),"",GLI!H44)</f>
        <v>L200</v>
      </c>
      <c r="I44" s="251" t="str">
        <f>IF(ISBLANK(GLI!I44),"",GLI!I44)</f>
        <v>LOI1</v>
      </c>
      <c r="J44" s="252"/>
      <c r="K44" s="253" t="str">
        <f>IF(ISBLANK(GLI!K44),"",GLI!K44)</f>
        <v>L300</v>
      </c>
      <c r="L44" s="251" t="str">
        <f>IF(ISBLANK(GLI!L44),"",GLI!L44)</f>
        <v>LOI2</v>
      </c>
      <c r="M44" s="252"/>
      <c r="N44" s="251" t="str">
        <f>IF(ISBLANK(GLI!N44),"",GLI!N44)</f>
        <v>L300</v>
      </c>
      <c r="O44" s="251" t="str">
        <f>IF(ISBLANK(GLI!O44),"",GLI!O44)</f>
        <v>LOI3</v>
      </c>
      <c r="P44" s="254"/>
      <c r="Q44" s="255" t="str">
        <f>IF(ISBLANK(GLI!Q44),"",GLI!Q44)</f>
        <v>L300</v>
      </c>
      <c r="R44" s="251" t="str">
        <f>IF(ISBLANK(GLI!R44),"",GLI!R44)</f>
        <v/>
      </c>
      <c r="S44" s="256"/>
      <c r="T44" s="255" t="str">
        <f>IF(ISBLANK(GLI!T44),"L300",GLI!T44)</f>
        <v>L300</v>
      </c>
      <c r="U44" s="251" t="str">
        <f>IF(ISBLANK(GLI!U44),"",GLI!U44)</f>
        <v/>
      </c>
      <c r="V44" s="257"/>
    </row>
    <row r="45" spans="1:22" ht="15" outlineLevel="1" x14ac:dyDescent="0.25">
      <c r="A45" s="86" t="s">
        <v>138</v>
      </c>
      <c r="B45" s="70" t="s">
        <v>139</v>
      </c>
      <c r="D45" s="87" t="s">
        <v>140</v>
      </c>
      <c r="E45" s="250" t="str">
        <f>IF(ISBLANK(GLI!E45),"",GLI!E45)</f>
        <v>L300</v>
      </c>
      <c r="F45" s="258" t="str">
        <f>IF(ISBLANK(GLI!F45),"",GLI!F45)</f>
        <v>LOI1</v>
      </c>
      <c r="G45" s="252"/>
      <c r="H45" s="253" t="str">
        <f>IF(ISBLANK(GLI!H45),"",GLI!H45)</f>
        <v>L200</v>
      </c>
      <c r="I45" s="251" t="str">
        <f>IF(ISBLANK(GLI!I45),"",GLI!I45)</f>
        <v>LOI1</v>
      </c>
      <c r="J45" s="252"/>
      <c r="K45" s="253" t="str">
        <f>IF(ISBLANK(GLI!K45),"",GLI!K45)</f>
        <v>L300</v>
      </c>
      <c r="L45" s="251" t="str">
        <f>IF(ISBLANK(GLI!L45),"",GLI!L45)</f>
        <v>LOI2</v>
      </c>
      <c r="M45" s="252"/>
      <c r="N45" s="251" t="str">
        <f>IF(ISBLANK(GLI!N45),"",GLI!N45)</f>
        <v>L300</v>
      </c>
      <c r="O45" s="251" t="str">
        <f>IF(ISBLANK(GLI!O45),"",GLI!O45)</f>
        <v>LOI3</v>
      </c>
      <c r="P45" s="254"/>
      <c r="Q45" s="255" t="str">
        <f>IF(ISBLANK(GLI!Q45),"",GLI!Q45)</f>
        <v>L300</v>
      </c>
      <c r="R45" s="251" t="str">
        <f>IF(ISBLANK(GLI!R45),"",GLI!R45)</f>
        <v/>
      </c>
      <c r="S45" s="256"/>
      <c r="T45" s="255" t="s">
        <v>37</v>
      </c>
      <c r="U45" s="251" t="str">
        <f>IF(ISBLANK(GLI!U45),"",GLI!U45)</f>
        <v/>
      </c>
      <c r="V45" s="257"/>
    </row>
    <row r="46" spans="1:22" ht="15" outlineLevel="1" x14ac:dyDescent="0.25">
      <c r="A46" s="86" t="s">
        <v>134</v>
      </c>
      <c r="B46" s="70" t="s">
        <v>141</v>
      </c>
      <c r="C46" s="52" t="s">
        <v>142</v>
      </c>
      <c r="D46" s="87" t="s">
        <v>143</v>
      </c>
      <c r="E46" s="250" t="str">
        <f>IF(ISBLANK(GLI!E46),"",GLI!E46)</f>
        <v>L300</v>
      </c>
      <c r="F46" s="258" t="str">
        <f>IF(ISBLANK(GLI!F46),"",GLI!F46)</f>
        <v>LOI1</v>
      </c>
      <c r="G46" s="252"/>
      <c r="H46" s="253" t="str">
        <f>IF(ISBLANK(GLI!H46),"",GLI!H46)</f>
        <v>L200</v>
      </c>
      <c r="I46" s="251" t="str">
        <f>IF(ISBLANK(GLI!I46),"",GLI!I46)</f>
        <v>LOI1</v>
      </c>
      <c r="J46" s="252"/>
      <c r="K46" s="253" t="str">
        <f>IF(ISBLANK(GLI!K46),"",GLI!K46)</f>
        <v>L300</v>
      </c>
      <c r="L46" s="251" t="str">
        <f>IF(ISBLANK(GLI!L46),"",GLI!L46)</f>
        <v>LOI2</v>
      </c>
      <c r="M46" s="252"/>
      <c r="N46" s="251" t="str">
        <f>IF(ISBLANK(GLI!N46),"",GLI!N46)</f>
        <v>L300</v>
      </c>
      <c r="O46" s="251" t="str">
        <f>IF(ISBLANK(GLI!O46),"",GLI!O46)</f>
        <v>LOI3</v>
      </c>
      <c r="P46" s="254"/>
      <c r="Q46" s="255" t="str">
        <f>IF(ISBLANK(GLI!Q46),"",GLI!Q46)</f>
        <v>L350</v>
      </c>
      <c r="R46" s="251" t="str">
        <f>IF(ISBLANK(GLI!R46),"",GLI!R46)</f>
        <v/>
      </c>
      <c r="S46" s="256"/>
      <c r="T46" s="255" t="s">
        <v>133</v>
      </c>
      <c r="U46" s="251" t="str">
        <f>IF(ISBLANK(GLI!U46),"",GLI!U46)</f>
        <v/>
      </c>
      <c r="V46" s="257"/>
    </row>
    <row r="47" spans="1:22" ht="15" outlineLevel="1" x14ac:dyDescent="0.25">
      <c r="A47" s="86" t="s">
        <v>134</v>
      </c>
      <c r="B47" s="70" t="s">
        <v>144</v>
      </c>
      <c r="C47" s="52" t="s">
        <v>145</v>
      </c>
      <c r="D47" s="87" t="s">
        <v>146</v>
      </c>
      <c r="E47" s="250" t="str">
        <f>IF(ISBLANK(GLI!E47),"",GLI!E47)</f>
        <v>L300</v>
      </c>
      <c r="F47" s="258" t="str">
        <f>IF(ISBLANK(GLI!F47),"",GLI!F47)</f>
        <v>LOI1</v>
      </c>
      <c r="G47" s="252"/>
      <c r="H47" s="253" t="str">
        <f>IF(ISBLANK(GLI!H47),"",GLI!H47)</f>
        <v>L200</v>
      </c>
      <c r="I47" s="251" t="str">
        <f>IF(ISBLANK(GLI!I47),"",GLI!I47)</f>
        <v>LOI1</v>
      </c>
      <c r="J47" s="252"/>
      <c r="K47" s="253" t="str">
        <f>IF(ISBLANK(GLI!K47),"",GLI!K47)</f>
        <v>L300</v>
      </c>
      <c r="L47" s="251" t="str">
        <f>IF(ISBLANK(GLI!L47),"",GLI!L47)</f>
        <v>LOI2</v>
      </c>
      <c r="M47" s="252"/>
      <c r="N47" s="251" t="str">
        <f>IF(ISBLANK(GLI!N47),"",GLI!N47)</f>
        <v>L300</v>
      </c>
      <c r="O47" s="251" t="str">
        <f>IF(ISBLANK(GLI!O47),"",GLI!O47)</f>
        <v>LOI3</v>
      </c>
      <c r="P47" s="254"/>
      <c r="Q47" s="255" t="str">
        <f>$Q$44</f>
        <v>L300</v>
      </c>
      <c r="R47" s="251" t="str">
        <f>IF(ISBLANK(GLI!R47),"",GLI!R47)</f>
        <v/>
      </c>
      <c r="S47" s="256"/>
      <c r="T47" s="255" t="str">
        <f>$Q$44</f>
        <v>L300</v>
      </c>
      <c r="U47" s="251" t="str">
        <f>IF(ISBLANK(GLI!U47),"",GLI!U47)</f>
        <v/>
      </c>
      <c r="V47" s="257"/>
    </row>
    <row r="48" spans="1:22" ht="27" outlineLevel="1" x14ac:dyDescent="0.25">
      <c r="A48" s="86" t="s">
        <v>134</v>
      </c>
      <c r="B48" s="70" t="s">
        <v>147</v>
      </c>
      <c r="C48" s="52" t="s">
        <v>148</v>
      </c>
      <c r="D48" s="87" t="s">
        <v>149</v>
      </c>
      <c r="E48" s="250" t="str">
        <f>IF(ISBLANK(GLI!E48),"",GLI!E48)</f>
        <v>L300</v>
      </c>
      <c r="F48" s="258" t="str">
        <f>IF(ISBLANK(GLI!F48),"",GLI!F48)</f>
        <v>LOI1</v>
      </c>
      <c r="G48" s="252"/>
      <c r="H48" s="253" t="str">
        <f>IF(ISBLANK(GLI!H48),"",GLI!H48)</f>
        <v>L200</v>
      </c>
      <c r="I48" s="251" t="str">
        <f>IF(ISBLANK(GLI!I48),"",GLI!I48)</f>
        <v>LOI1</v>
      </c>
      <c r="J48" s="252"/>
      <c r="K48" s="253" t="str">
        <f>IF(ISBLANK(GLI!K48),"",GLI!K48)</f>
        <v>L300</v>
      </c>
      <c r="L48" s="251" t="str">
        <f>IF(ISBLANK(GLI!L48),"",GLI!L48)</f>
        <v>LOI2</v>
      </c>
      <c r="M48" s="252"/>
      <c r="N48" s="251" t="str">
        <f>IF(ISBLANK(GLI!N48),"",GLI!N48)</f>
        <v>L300</v>
      </c>
      <c r="O48" s="251" t="str">
        <f>IF(ISBLANK(GLI!O48),"",GLI!O48)</f>
        <v>LOI3</v>
      </c>
      <c r="P48" s="254"/>
      <c r="Q48" s="255" t="str">
        <f>$Q$44</f>
        <v>L300</v>
      </c>
      <c r="R48" s="251" t="str">
        <f>IF(ISBLANK(GLI!R48),"",GLI!R48)</f>
        <v/>
      </c>
      <c r="S48" s="256"/>
      <c r="T48" s="255" t="str">
        <f>$Q$44</f>
        <v>L300</v>
      </c>
      <c r="U48" s="251" t="str">
        <f>IF(ISBLANK(GLI!U48),"",GLI!U48)</f>
        <v/>
      </c>
      <c r="V48" s="257"/>
    </row>
    <row r="49" spans="1:22" ht="15" outlineLevel="1" x14ac:dyDescent="0.25">
      <c r="A49" s="86" t="s">
        <v>134</v>
      </c>
      <c r="B49" s="70" t="s">
        <v>150</v>
      </c>
      <c r="C49" s="52" t="s">
        <v>151</v>
      </c>
      <c r="D49" s="87" t="s">
        <v>152</v>
      </c>
      <c r="E49" s="250" t="str">
        <f>IF(ISBLANK(GLI!E49),"",GLI!E49)</f>
        <v>L300</v>
      </c>
      <c r="F49" s="258" t="str">
        <f>IF(ISBLANK(GLI!F49),"",GLI!F49)</f>
        <v>LOI1</v>
      </c>
      <c r="G49" s="252"/>
      <c r="H49" s="253" t="str">
        <f>IF(ISBLANK(GLI!H49),"",GLI!H49)</f>
        <v>L200</v>
      </c>
      <c r="I49" s="251" t="str">
        <f>IF(ISBLANK(GLI!I49),"",GLI!I49)</f>
        <v>LOI1</v>
      </c>
      <c r="J49" s="252"/>
      <c r="K49" s="253" t="str">
        <f>IF(ISBLANK(GLI!K49),"",GLI!K49)</f>
        <v>L300</v>
      </c>
      <c r="L49" s="251" t="str">
        <f>IF(ISBLANK(GLI!L49),"",GLI!L49)</f>
        <v>LOI2</v>
      </c>
      <c r="M49" s="252"/>
      <c r="N49" s="251" t="str">
        <f>IF(ISBLANK(GLI!N49),"",GLI!N49)</f>
        <v>L300</v>
      </c>
      <c r="O49" s="251" t="str">
        <f>IF(ISBLANK(GLI!O49),"",GLI!O49)</f>
        <v>LOI3</v>
      </c>
      <c r="P49" s="254"/>
      <c r="Q49" s="255" t="str">
        <f>$Q$44</f>
        <v>L300</v>
      </c>
      <c r="R49" s="251" t="str">
        <f>IF(ISBLANK(GLI!R49),"",GLI!R49)</f>
        <v/>
      </c>
      <c r="S49" s="256"/>
      <c r="T49" s="255" t="str">
        <f>$Q$44</f>
        <v>L300</v>
      </c>
      <c r="U49" s="251" t="str">
        <f>IF(ISBLANK(GLI!U49),"",GLI!U49)</f>
        <v/>
      </c>
      <c r="V49" s="257"/>
    </row>
    <row r="50" spans="1:22" ht="15" outlineLevel="1" x14ac:dyDescent="0.25">
      <c r="A50" s="86" t="s">
        <v>134</v>
      </c>
      <c r="B50" s="70" t="s">
        <v>153</v>
      </c>
      <c r="D50" s="87" t="s">
        <v>154</v>
      </c>
      <c r="E50" s="250" t="str">
        <f>IF(ISBLANK(GLI!E50),"",GLI!E50)</f>
        <v>L300</v>
      </c>
      <c r="F50" s="258" t="str">
        <f>IF(ISBLANK(GLI!F50),"",GLI!F50)</f>
        <v>LOI1</v>
      </c>
      <c r="G50" s="252"/>
      <c r="H50" s="253" t="str">
        <f>IF(ISBLANK(GLI!H50),"",GLI!H50)</f>
        <v>L200</v>
      </c>
      <c r="I50" s="251" t="str">
        <f>IF(ISBLANK(GLI!I50),"",GLI!I50)</f>
        <v>LOI1</v>
      </c>
      <c r="J50" s="252"/>
      <c r="K50" s="253" t="str">
        <f>IF(ISBLANK(GLI!K50),"",GLI!K50)</f>
        <v>L300</v>
      </c>
      <c r="L50" s="251" t="str">
        <f>IF(ISBLANK(GLI!L50),"",GLI!L50)</f>
        <v>LOI2</v>
      </c>
      <c r="M50" s="252"/>
      <c r="N50" s="251" t="str">
        <f>IF(ISBLANK(GLI!N50),"",GLI!N50)</f>
        <v>L300</v>
      </c>
      <c r="O50" s="251" t="str">
        <f>IF(ISBLANK(GLI!O50),"",GLI!O50)</f>
        <v>LOI3</v>
      </c>
      <c r="P50" s="254"/>
      <c r="Q50" s="255" t="str">
        <f>$Q$44</f>
        <v>L300</v>
      </c>
      <c r="R50" s="251" t="str">
        <f>IF(ISBLANK(GLI!R50),"",GLI!R50)</f>
        <v/>
      </c>
      <c r="S50" s="256"/>
      <c r="T50" s="255" t="str">
        <f>$Q$44</f>
        <v>L300</v>
      </c>
      <c r="U50" s="251" t="str">
        <f>IF(ISBLANK(GLI!U50),"",GLI!U50)</f>
        <v/>
      </c>
      <c r="V50" s="257"/>
    </row>
    <row r="51" spans="1:22" ht="15" outlineLevel="1" x14ac:dyDescent="0.25">
      <c r="A51" s="86" t="s">
        <v>134</v>
      </c>
      <c r="B51" s="70" t="s">
        <v>155</v>
      </c>
      <c r="C51" s="52" t="s">
        <v>156</v>
      </c>
      <c r="D51" s="87" t="s">
        <v>157</v>
      </c>
      <c r="E51" s="250" t="str">
        <f>IF(ISBLANK(GLI!E51),"",GLI!E51)</f>
        <v>L300</v>
      </c>
      <c r="F51" s="258" t="str">
        <f>IF(ISBLANK(GLI!F51),"",GLI!F51)</f>
        <v>LOI1</v>
      </c>
      <c r="G51" s="252"/>
      <c r="H51" s="253" t="str">
        <f>IF(ISBLANK(GLI!H51),"",GLI!H51)</f>
        <v>L200</v>
      </c>
      <c r="I51" s="251" t="str">
        <f>IF(ISBLANK(GLI!I51),"",GLI!I51)</f>
        <v>LOI1</v>
      </c>
      <c r="J51" s="252"/>
      <c r="K51" s="253" t="str">
        <f>IF(ISBLANK(GLI!K51),"",GLI!K51)</f>
        <v>L300</v>
      </c>
      <c r="L51" s="251" t="str">
        <f>IF(ISBLANK(GLI!L51),"",GLI!L51)</f>
        <v>LOI2</v>
      </c>
      <c r="M51" s="252"/>
      <c r="N51" s="251" t="str">
        <f>IF(ISBLANK(GLI!N51),"",GLI!N51)</f>
        <v>L300</v>
      </c>
      <c r="O51" s="251" t="str">
        <f>IF(ISBLANK(GLI!O51),"",GLI!O51)</f>
        <v>LOI3</v>
      </c>
      <c r="P51" s="254"/>
      <c r="Q51" s="255" t="str">
        <f>$Q$44</f>
        <v>L300</v>
      </c>
      <c r="R51" s="251" t="str">
        <f>IF(ISBLANK(GLI!R51),"",GLI!R51)</f>
        <v/>
      </c>
      <c r="S51" s="256"/>
      <c r="T51" s="255" t="str">
        <f>$Q$44</f>
        <v>L300</v>
      </c>
      <c r="U51" s="251" t="str">
        <f>IF(ISBLANK(GLI!U51),"",GLI!U51)</f>
        <v/>
      </c>
      <c r="V51" s="257"/>
    </row>
    <row r="52" spans="1:22" s="73" customFormat="1" x14ac:dyDescent="0.25">
      <c r="A52" s="95"/>
      <c r="B52" s="69" t="s">
        <v>158</v>
      </c>
      <c r="C52" s="66" t="s">
        <v>159</v>
      </c>
      <c r="D52" s="92" t="s">
        <v>160</v>
      </c>
      <c r="E52" s="277" t="str">
        <f>IF(ISBLANK(GLI!E52),"",GLI!E52)</f>
        <v/>
      </c>
      <c r="F52" s="278" t="str">
        <f>IF(ISBLANK(GLI!F52),"",GLI!F52)</f>
        <v/>
      </c>
      <c r="G52" s="279"/>
      <c r="H52" s="280" t="str">
        <f>IF(ISBLANK(GLI!H52),"",GLI!H52)</f>
        <v/>
      </c>
      <c r="I52" s="281" t="str">
        <f>IF(ISBLANK(GLI!I52),"",GLI!I52)</f>
        <v/>
      </c>
      <c r="J52" s="279"/>
      <c r="K52" s="280" t="str">
        <f>IF(ISBLANK(GLI!K52),"",GLI!K52)</f>
        <v/>
      </c>
      <c r="L52" s="281" t="str">
        <f>IF(ISBLANK(GLI!L52),"",GLI!L52)</f>
        <v/>
      </c>
      <c r="M52" s="279"/>
      <c r="N52" s="281" t="str">
        <f>IF(ISBLANK(GLI!N52),"",GLI!N52)</f>
        <v/>
      </c>
      <c r="O52" s="281" t="str">
        <f>IF(ISBLANK(GLI!O52),"",GLI!O52)</f>
        <v/>
      </c>
      <c r="P52" s="282"/>
      <c r="Q52" s="283" t="str">
        <f>IF(ISBLANK(GLI!Q52),"",GLI!Q52)</f>
        <v/>
      </c>
      <c r="R52" s="281" t="str">
        <f>IF(ISBLANK(GLI!R52),"",GLI!R52)</f>
        <v/>
      </c>
      <c r="S52" s="279"/>
      <c r="T52" s="281" t="str">
        <f>IF(ISBLANK(GLI!T52),"",GLI!T52)</f>
        <v/>
      </c>
      <c r="U52" s="281" t="str">
        <f>IF(ISBLANK(GLI!U52),"",GLI!U52)</f>
        <v/>
      </c>
      <c r="V52" s="282"/>
    </row>
    <row r="53" spans="1:22" ht="15" outlineLevel="1" x14ac:dyDescent="0.25">
      <c r="A53" s="86" t="s">
        <v>134</v>
      </c>
      <c r="B53" s="70" t="s">
        <v>161</v>
      </c>
      <c r="D53" s="87" t="s">
        <v>162</v>
      </c>
      <c r="E53" s="250" t="str">
        <f>IF(ISBLANK(GLI!E53),"",GLI!E53)</f>
        <v>L300</v>
      </c>
      <c r="F53" s="258" t="str">
        <f>IF(ISBLANK(GLI!F53),"",GLI!F53)</f>
        <v>LOI1</v>
      </c>
      <c r="G53" s="252"/>
      <c r="H53" s="253" t="str">
        <f>IF(ISBLANK(GLI!H53),"",GLI!H53)</f>
        <v>L200</v>
      </c>
      <c r="I53" s="251" t="str">
        <f>IF(ISBLANK(GLI!I53),"",GLI!I53)</f>
        <v>LOI1</v>
      </c>
      <c r="J53" s="252"/>
      <c r="K53" s="253" t="str">
        <f>IF(ISBLANK(GLI!K53),"",GLI!K53)</f>
        <v>L300</v>
      </c>
      <c r="L53" s="251" t="str">
        <f>IF(ISBLANK(GLI!L53),"",GLI!L53)</f>
        <v>LOI2</v>
      </c>
      <c r="M53" s="252"/>
      <c r="N53" s="251" t="str">
        <f>IF(ISBLANK(GLI!N53),"",GLI!N53)</f>
        <v>L300</v>
      </c>
      <c r="O53" s="251" t="str">
        <f>IF(ISBLANK(GLI!O53),"",GLI!O53)</f>
        <v>LOI3</v>
      </c>
      <c r="P53" s="254"/>
      <c r="Q53" s="255" t="str">
        <f>IF(ISBLANK(GLI!Q53),"",GLI!Q53)</f>
        <v>L350</v>
      </c>
      <c r="R53" s="251" t="str">
        <f>IF(ISBLANK(GLI!R53),"",GLI!R53)</f>
        <v/>
      </c>
      <c r="S53" s="256"/>
      <c r="T53" s="251" t="str">
        <f>Q53</f>
        <v>L350</v>
      </c>
      <c r="U53" s="251" t="str">
        <f>IF(ISBLANK(GLI!U53),"",GLI!U53)</f>
        <v/>
      </c>
      <c r="V53" s="257"/>
    </row>
    <row r="54" spans="1:22" ht="15" outlineLevel="1" x14ac:dyDescent="0.25">
      <c r="A54" s="86" t="s">
        <v>138</v>
      </c>
      <c r="B54" s="70" t="s">
        <v>163</v>
      </c>
      <c r="D54" s="87" t="s">
        <v>140</v>
      </c>
      <c r="E54" s="250" t="str">
        <f>IF(ISBLANK(GLI!E54),"",GLI!E54)</f>
        <v>L300</v>
      </c>
      <c r="F54" s="258" t="str">
        <f>IF(ISBLANK(GLI!F54),"",GLI!F54)</f>
        <v>LOI1</v>
      </c>
      <c r="G54" s="252"/>
      <c r="H54" s="253" t="str">
        <f>IF(ISBLANK(GLI!H54),"",GLI!H54)</f>
        <v>L200</v>
      </c>
      <c r="I54" s="251" t="str">
        <f>IF(ISBLANK(GLI!I54),"",GLI!I54)</f>
        <v>LOI1</v>
      </c>
      <c r="J54" s="252"/>
      <c r="K54" s="253" t="str">
        <f>IF(ISBLANK(GLI!K54),"",GLI!K54)</f>
        <v>L300</v>
      </c>
      <c r="L54" s="251" t="str">
        <f>IF(ISBLANK(GLI!L54),"",GLI!L54)</f>
        <v>LOI2</v>
      </c>
      <c r="M54" s="252"/>
      <c r="N54" s="251" t="str">
        <f>IF(ISBLANK(GLI!N54),"",GLI!N54)</f>
        <v>L300</v>
      </c>
      <c r="O54" s="251" t="str">
        <f>IF(ISBLANK(GLI!O54),"",GLI!O54)</f>
        <v>LOI3</v>
      </c>
      <c r="P54" s="254"/>
      <c r="Q54" s="255" t="str">
        <f>IF(ISBLANK(GLI!Q54),"",GLI!Q54)</f>
        <v>L300</v>
      </c>
      <c r="R54" s="251" t="str">
        <f>IF(ISBLANK(GLI!R54),"",GLI!R54)</f>
        <v/>
      </c>
      <c r="S54" s="256"/>
      <c r="T54" s="251" t="str">
        <f>Q54</f>
        <v>L300</v>
      </c>
      <c r="U54" s="251"/>
      <c r="V54" s="257"/>
    </row>
    <row r="55" spans="1:22" ht="15" outlineLevel="1" x14ac:dyDescent="0.25">
      <c r="A55" s="86" t="s">
        <v>134</v>
      </c>
      <c r="B55" s="70" t="s">
        <v>164</v>
      </c>
      <c r="C55" s="56"/>
      <c r="D55" s="87" t="s">
        <v>165</v>
      </c>
      <c r="E55" s="284" t="str">
        <f>IF(ISBLANK(GLI!E55),"",GLI!E55)</f>
        <v>L300</v>
      </c>
      <c r="F55" s="285" t="str">
        <f>IF(ISBLANK(GLI!F55),"",GLI!F55)</f>
        <v>LOI1</v>
      </c>
      <c r="G55" s="252"/>
      <c r="H55" s="253" t="str">
        <f>IF(ISBLANK(GLI!H55),"",GLI!H55)</f>
        <v>L200</v>
      </c>
      <c r="I55" s="251" t="str">
        <f>IF(ISBLANK(GLI!I55),"",GLI!I55)</f>
        <v>LOI1</v>
      </c>
      <c r="J55" s="252"/>
      <c r="K55" s="286" t="str">
        <f>IF(ISBLANK(GLI!K55),"",GLI!K55)</f>
        <v>L300</v>
      </c>
      <c r="L55" s="251" t="str">
        <f>IF(ISBLANK(GLI!L55),"",GLI!L55)</f>
        <v>LOI2</v>
      </c>
      <c r="M55" s="252"/>
      <c r="N55" s="287" t="str">
        <f>IF(ISBLANK(GLI!N55),"",GLI!N55)</f>
        <v>L300</v>
      </c>
      <c r="O55" s="251" t="str">
        <f>IF(ISBLANK(GLI!O55),"",GLI!O55)</f>
        <v>LOI3</v>
      </c>
      <c r="P55" s="254"/>
      <c r="Q55" s="255" t="str">
        <f>IF(ISBLANK(GLI!Q55),"",GLI!Q55)</f>
        <v>L350</v>
      </c>
      <c r="R55" s="251" t="str">
        <f>IF(ISBLANK(GLI!R55),"",GLI!R55)</f>
        <v/>
      </c>
      <c r="S55" s="256"/>
      <c r="T55" s="251" t="str">
        <f>Q55</f>
        <v>L350</v>
      </c>
      <c r="U55" s="251" t="str">
        <f>IF(ISBLANK(GLI!U55),"",GLI!U55)</f>
        <v/>
      </c>
      <c r="V55" s="257"/>
    </row>
    <row r="56" spans="1:22" ht="15" outlineLevel="1" x14ac:dyDescent="0.25">
      <c r="A56" s="86" t="s">
        <v>134</v>
      </c>
      <c r="B56" s="70" t="s">
        <v>166</v>
      </c>
      <c r="C56" s="52" t="s">
        <v>167</v>
      </c>
      <c r="D56" s="87" t="s">
        <v>168</v>
      </c>
      <c r="E56" s="250" t="str">
        <f>IF(ISBLANK(GLI!E56),"",GLI!E56)</f>
        <v>L300</v>
      </c>
      <c r="F56" s="258" t="str">
        <f>IF(ISBLANK(GLI!F56),"",GLI!F56)</f>
        <v>LOI1</v>
      </c>
      <c r="G56" s="252"/>
      <c r="H56" s="253" t="str">
        <f>IF(ISBLANK(GLI!H56),"",GLI!H56)</f>
        <v>L200</v>
      </c>
      <c r="I56" s="251" t="str">
        <f>IF(ISBLANK(GLI!I56),"",GLI!I56)</f>
        <v>LOI1</v>
      </c>
      <c r="J56" s="252"/>
      <c r="K56" s="253" t="str">
        <f>IF(ISBLANK(GLI!K56),"",GLI!K56)</f>
        <v>L300</v>
      </c>
      <c r="L56" s="251" t="str">
        <f>IF(ISBLANK(GLI!L56),"",GLI!L56)</f>
        <v>LOI2</v>
      </c>
      <c r="M56" s="252"/>
      <c r="N56" s="251" t="str">
        <f>IF(ISBLANK(GLI!N56),"",GLI!N56)</f>
        <v>L300</v>
      </c>
      <c r="O56" s="251" t="str">
        <f>IF(ISBLANK(GLI!O56),"",GLI!O56)</f>
        <v>LOI3</v>
      </c>
      <c r="P56" s="254"/>
      <c r="Q56" s="255" t="str">
        <f>IF(ISBLANK(GLI!Q56),"",GLI!Q56)</f>
        <v>L350</v>
      </c>
      <c r="R56" s="251" t="str">
        <f>IF(ISBLANK(GLI!R56),"",GLI!R56)</f>
        <v/>
      </c>
      <c r="S56" s="256"/>
      <c r="T56" s="251" t="str">
        <f>Q56</f>
        <v>L350</v>
      </c>
      <c r="U56" s="251" t="str">
        <f>IF(ISBLANK(GLI!U56),"",GLI!U56)</f>
        <v/>
      </c>
      <c r="V56" s="257"/>
    </row>
    <row r="57" spans="1:22" ht="15" outlineLevel="1" x14ac:dyDescent="0.25">
      <c r="A57" s="86" t="s">
        <v>134</v>
      </c>
      <c r="B57" s="70" t="s">
        <v>169</v>
      </c>
      <c r="D57" s="87" t="s">
        <v>170</v>
      </c>
      <c r="E57" s="250" t="str">
        <f>IF(ISBLANK(GLI!E57),"",GLI!E57)</f>
        <v>L300</v>
      </c>
      <c r="F57" s="258" t="str">
        <f>IF(ISBLANK(GLI!F57),"",GLI!F57)</f>
        <v>LOI1</v>
      </c>
      <c r="G57" s="252"/>
      <c r="H57" s="253" t="str">
        <f>IF(ISBLANK(GLI!H57),"",GLI!H57)</f>
        <v>L200</v>
      </c>
      <c r="I57" s="251" t="str">
        <f>IF(ISBLANK(GLI!I57),"",GLI!I57)</f>
        <v>LOI1</v>
      </c>
      <c r="J57" s="252"/>
      <c r="K57" s="253" t="str">
        <f>IF(ISBLANK(GLI!K57),"",GLI!K57)</f>
        <v>L300</v>
      </c>
      <c r="L57" s="251" t="str">
        <f>IF(ISBLANK(GLI!L57),"",GLI!L57)</f>
        <v>LOI2</v>
      </c>
      <c r="M57" s="252"/>
      <c r="N57" s="251" t="str">
        <f>IF(ISBLANK(GLI!N57),"",GLI!N57)</f>
        <v>L300</v>
      </c>
      <c r="O57" s="251" t="str">
        <f>IF(ISBLANK(GLI!O57),"",GLI!O57)</f>
        <v>LOI3</v>
      </c>
      <c r="P57" s="254"/>
      <c r="Q57" s="255" t="str">
        <f>IF(ISBLANK(GLI!Q57),"",GLI!Q57)</f>
        <v>L350</v>
      </c>
      <c r="R57" s="251" t="str">
        <f>IF(ISBLANK(GLI!R57),"",GLI!R57)</f>
        <v/>
      </c>
      <c r="S57" s="256"/>
      <c r="T57" s="251" t="str">
        <f>Q57</f>
        <v>L350</v>
      </c>
      <c r="U57" s="251" t="str">
        <f>IF(ISBLANK(GLI!U57),"",GLI!U57)</f>
        <v/>
      </c>
      <c r="V57" s="257"/>
    </row>
    <row r="58" spans="1:22" s="73" customFormat="1" x14ac:dyDescent="0.25">
      <c r="A58" s="95"/>
      <c r="B58" s="69" t="s">
        <v>171</v>
      </c>
      <c r="C58" s="66" t="s">
        <v>172</v>
      </c>
      <c r="D58" s="92" t="s">
        <v>173</v>
      </c>
      <c r="E58" s="277" t="str">
        <f>IF(ISBLANK(GLI!E58),"",GLI!E58)</f>
        <v/>
      </c>
      <c r="F58" s="278" t="str">
        <f>IF(ISBLANK(GLI!F58),"",GLI!F58)</f>
        <v/>
      </c>
      <c r="G58" s="279"/>
      <c r="H58" s="280" t="str">
        <f>IF(ISBLANK(GLI!H58),"",GLI!H58)</f>
        <v/>
      </c>
      <c r="I58" s="281" t="str">
        <f>IF(ISBLANK(GLI!I58),"",GLI!I58)</f>
        <v/>
      </c>
      <c r="J58" s="279"/>
      <c r="K58" s="280" t="str">
        <f>IF(ISBLANK(GLI!K58),"",GLI!K58)</f>
        <v/>
      </c>
      <c r="L58" s="281" t="str">
        <f>IF(ISBLANK(GLI!L58),"",GLI!L58)</f>
        <v/>
      </c>
      <c r="M58" s="279"/>
      <c r="N58" s="281" t="str">
        <f>IF(ISBLANK(GLI!N58),"",GLI!N58)</f>
        <v/>
      </c>
      <c r="O58" s="281" t="str">
        <f>IF(ISBLANK(GLI!O58),"",GLI!O58)</f>
        <v/>
      </c>
      <c r="P58" s="282"/>
      <c r="Q58" s="283" t="str">
        <f>IF(ISBLANK(GLI!Q58),"",GLI!Q58)</f>
        <v>L350</v>
      </c>
      <c r="R58" s="281" t="str">
        <f>IF(ISBLANK(GLI!R58),"",GLI!R58)</f>
        <v/>
      </c>
      <c r="S58" s="279"/>
      <c r="T58" s="281" t="str">
        <f>IF(ISBLANK(GLI!T58),"",GLI!T58)</f>
        <v/>
      </c>
      <c r="U58" s="281" t="str">
        <f>IF(ISBLANK(GLI!U58),"",GLI!U58)</f>
        <v/>
      </c>
      <c r="V58" s="282"/>
    </row>
    <row r="59" spans="1:22" ht="15" outlineLevel="1" x14ac:dyDescent="0.25">
      <c r="A59" s="86" t="s">
        <v>138</v>
      </c>
      <c r="B59" s="70" t="s">
        <v>174</v>
      </c>
      <c r="C59" s="56"/>
      <c r="D59" s="87" t="s">
        <v>175</v>
      </c>
      <c r="E59" s="250" t="str">
        <f>IF(ISBLANK(GLI!E59),"",GLI!E59)</f>
        <v>L300</v>
      </c>
      <c r="F59" s="258" t="str">
        <f>IF(ISBLANK(GLI!F59),"",GLI!F59)</f>
        <v>LOI1</v>
      </c>
      <c r="G59" s="252"/>
      <c r="H59" s="253" t="str">
        <f>IF(ISBLANK(GLI!H59),"",GLI!H59)</f>
        <v>L200</v>
      </c>
      <c r="I59" s="251" t="str">
        <f>IF(ISBLANK(GLI!I59),"",GLI!I59)</f>
        <v>LOI1</v>
      </c>
      <c r="J59" s="252"/>
      <c r="K59" s="253" t="str">
        <f>IF(ISBLANK(GLI!K59),"",GLI!K59)</f>
        <v>L300</v>
      </c>
      <c r="L59" s="251" t="str">
        <f>IF(ISBLANK(GLI!L59),"",GLI!L59)</f>
        <v>LOI2</v>
      </c>
      <c r="M59" s="252"/>
      <c r="N59" s="251" t="str">
        <f>IF(ISBLANK(GLI!N59),"",GLI!N59)</f>
        <v>L300</v>
      </c>
      <c r="O59" s="251" t="str">
        <f>IF(ISBLANK(GLI!O59),"",GLI!O59)</f>
        <v>LOI3</v>
      </c>
      <c r="P59" s="254"/>
      <c r="Q59" s="255" t="str">
        <f>IF(ISBLANK(GLI!Q59),"",GLI!Q59)</f>
        <v>L350</v>
      </c>
      <c r="R59" s="251" t="str">
        <f>IF(ISBLANK(GLI!R59),"",GLI!R59)</f>
        <v/>
      </c>
      <c r="S59" s="256"/>
      <c r="T59" s="251" t="str">
        <f t="shared" ref="T59:T70" si="0">Q59</f>
        <v>L350</v>
      </c>
      <c r="U59" s="251" t="str">
        <f>IF(ISBLANK(GLI!U59),"",GLI!U59)</f>
        <v/>
      </c>
      <c r="V59" s="257"/>
    </row>
    <row r="60" spans="1:22" ht="15" outlineLevel="1" x14ac:dyDescent="0.25">
      <c r="A60" s="86" t="s">
        <v>40</v>
      </c>
      <c r="B60" s="70" t="s">
        <v>176</v>
      </c>
      <c r="C60" s="56"/>
      <c r="D60" s="87" t="s">
        <v>177</v>
      </c>
      <c r="E60" s="250" t="str">
        <f>IF(ISBLANK(GLI!E60),"",GLI!E60)</f>
        <v>L300</v>
      </c>
      <c r="F60" s="258" t="str">
        <f>IF(ISBLANK(GLI!F60),"",GLI!F60)</f>
        <v>LOI1</v>
      </c>
      <c r="G60" s="252"/>
      <c r="H60" s="253" t="str">
        <f>IF(ISBLANK(GLI!H60),"",GLI!H60)</f>
        <v>L200</v>
      </c>
      <c r="I60" s="251" t="str">
        <f>IF(ISBLANK(GLI!I60),"",GLI!I60)</f>
        <v>LOI1</v>
      </c>
      <c r="J60" s="252"/>
      <c r="K60" s="253" t="str">
        <f>IF(ISBLANK(GLI!K60),"",GLI!K60)</f>
        <v>L300</v>
      </c>
      <c r="L60" s="251" t="str">
        <f>IF(ISBLANK(GLI!L60),"",GLI!L60)</f>
        <v>LOI2</v>
      </c>
      <c r="M60" s="252"/>
      <c r="N60" s="251" t="str">
        <f>IF(ISBLANK(GLI!N60),"",GLI!N60)</f>
        <v>L300</v>
      </c>
      <c r="O60" s="251" t="str">
        <f>IF(ISBLANK(GLI!O60),"",GLI!O60)</f>
        <v>LOI3</v>
      </c>
      <c r="P60" s="254"/>
      <c r="Q60" s="255" t="str">
        <f>IF(ISBLANK(GLI!Q60),"",GLI!Q60)</f>
        <v>L350</v>
      </c>
      <c r="R60" s="251" t="str">
        <f>IF(ISBLANK(GLI!R60),"",GLI!R60)</f>
        <v/>
      </c>
      <c r="S60" s="256"/>
      <c r="T60" s="251" t="str">
        <f t="shared" si="0"/>
        <v>L350</v>
      </c>
      <c r="U60" s="251" t="str">
        <f>IF(ISBLANK(GLI!U60),"",GLI!U60)</f>
        <v/>
      </c>
      <c r="V60" s="257"/>
    </row>
    <row r="61" spans="1:22" ht="15" outlineLevel="1" x14ac:dyDescent="0.25">
      <c r="A61" s="86" t="s">
        <v>138</v>
      </c>
      <c r="B61" s="70" t="s">
        <v>178</v>
      </c>
      <c r="C61" s="56"/>
      <c r="D61" s="87" t="s">
        <v>179</v>
      </c>
      <c r="E61" s="250" t="str">
        <f>IF(ISBLANK(GLI!E61),"",GLI!E61)</f>
        <v>L300</v>
      </c>
      <c r="F61" s="258" t="str">
        <f>IF(ISBLANK(GLI!F61),"",GLI!F61)</f>
        <v>LOI1</v>
      </c>
      <c r="G61" s="252"/>
      <c r="H61" s="253" t="str">
        <f>IF(ISBLANK(GLI!H61),"",GLI!H61)</f>
        <v>L200</v>
      </c>
      <c r="I61" s="251" t="str">
        <f>IF(ISBLANK(GLI!I61),"",GLI!I61)</f>
        <v>LOI1</v>
      </c>
      <c r="J61" s="252"/>
      <c r="K61" s="253" t="str">
        <f>IF(ISBLANK(GLI!K61),"",GLI!K61)</f>
        <v>L300</v>
      </c>
      <c r="L61" s="251" t="str">
        <f>IF(ISBLANK(GLI!L61),"",GLI!L61)</f>
        <v>LOI2</v>
      </c>
      <c r="M61" s="252"/>
      <c r="N61" s="251" t="str">
        <f>IF(ISBLANK(GLI!N61),"",GLI!N61)</f>
        <v>L300</v>
      </c>
      <c r="O61" s="251" t="str">
        <f>IF(ISBLANK(GLI!O61),"",GLI!O61)</f>
        <v>LOI3</v>
      </c>
      <c r="P61" s="254"/>
      <c r="Q61" s="255" t="str">
        <f>IF(ISBLANK(GLI!Q61),"",GLI!Q61)</f>
        <v>L350</v>
      </c>
      <c r="R61" s="251" t="str">
        <f>IF(ISBLANK(GLI!R61),"",GLI!R61)</f>
        <v/>
      </c>
      <c r="S61" s="256"/>
      <c r="T61" s="251" t="str">
        <f t="shared" si="0"/>
        <v>L350</v>
      </c>
      <c r="U61" s="251" t="str">
        <f>IF(ISBLANK(GLI!U61),"",GLI!U61)</f>
        <v/>
      </c>
      <c r="V61" s="257"/>
    </row>
    <row r="62" spans="1:22" ht="15" outlineLevel="1" x14ac:dyDescent="0.25">
      <c r="A62" s="86" t="s">
        <v>138</v>
      </c>
      <c r="B62" s="70" t="s">
        <v>180</v>
      </c>
      <c r="C62" s="56" t="s">
        <v>181</v>
      </c>
      <c r="D62" s="87" t="s">
        <v>181</v>
      </c>
      <c r="E62" s="250" t="str">
        <f>IF(ISBLANK(GLI!E62),"",GLI!E62)</f>
        <v>L300</v>
      </c>
      <c r="F62" s="258" t="str">
        <f>IF(ISBLANK(GLI!F62),"",GLI!F62)</f>
        <v>LOI1</v>
      </c>
      <c r="G62" s="252"/>
      <c r="H62" s="253" t="str">
        <f>IF(ISBLANK(GLI!H62),"",GLI!H62)</f>
        <v>L200</v>
      </c>
      <c r="I62" s="251" t="str">
        <f>IF(ISBLANK(GLI!I62),"",GLI!I62)</f>
        <v>LOI1</v>
      </c>
      <c r="J62" s="252"/>
      <c r="K62" s="253" t="str">
        <f>IF(ISBLANK(GLI!K62),"",GLI!K62)</f>
        <v>L300</v>
      </c>
      <c r="L62" s="251" t="str">
        <f>IF(ISBLANK(GLI!L62),"",GLI!L62)</f>
        <v>LOI2</v>
      </c>
      <c r="M62" s="252"/>
      <c r="N62" s="251" t="str">
        <f>IF(ISBLANK(GLI!N62),"",GLI!N62)</f>
        <v>L300</v>
      </c>
      <c r="O62" s="251" t="str">
        <f>IF(ISBLANK(GLI!O62),"",GLI!O62)</f>
        <v>LOI3</v>
      </c>
      <c r="P62" s="254"/>
      <c r="Q62" s="255" t="str">
        <f>IF(ISBLANK(GLI!Q62),"",GLI!Q62)</f>
        <v>L350</v>
      </c>
      <c r="R62" s="251" t="str">
        <f>IF(ISBLANK(GLI!R62),"",GLI!R62)</f>
        <v/>
      </c>
      <c r="S62" s="256"/>
      <c r="T62" s="251" t="str">
        <f t="shared" si="0"/>
        <v>L350</v>
      </c>
      <c r="U62" s="251" t="str">
        <f>IF(ISBLANK(GLI!U62),"",GLI!U62)</f>
        <v/>
      </c>
      <c r="V62" s="257"/>
    </row>
    <row r="63" spans="1:22" ht="15" outlineLevel="1" x14ac:dyDescent="0.25">
      <c r="A63" s="86" t="s">
        <v>40</v>
      </c>
      <c r="B63" s="70" t="s">
        <v>182</v>
      </c>
      <c r="C63" s="56" t="s">
        <v>183</v>
      </c>
      <c r="D63" s="87" t="s">
        <v>184</v>
      </c>
      <c r="E63" s="250" t="str">
        <f>IF(ISBLANK(GLI!E63),"",GLI!E63)</f>
        <v>L300</v>
      </c>
      <c r="F63" s="258" t="str">
        <f>IF(ISBLANK(GLI!F63),"",GLI!F63)</f>
        <v>LOI1</v>
      </c>
      <c r="G63" s="252"/>
      <c r="H63" s="253" t="str">
        <f>IF(ISBLANK(GLI!H63),"",GLI!H63)</f>
        <v>L200</v>
      </c>
      <c r="I63" s="251" t="str">
        <f>IF(ISBLANK(GLI!I63),"",GLI!I63)</f>
        <v>LOI1</v>
      </c>
      <c r="J63" s="252"/>
      <c r="K63" s="253" t="str">
        <f>IF(ISBLANK(GLI!K63),"",GLI!K63)</f>
        <v>L300</v>
      </c>
      <c r="L63" s="251" t="str">
        <f>IF(ISBLANK(GLI!L63),"",GLI!L63)</f>
        <v>LOI2</v>
      </c>
      <c r="M63" s="252"/>
      <c r="N63" s="251" t="str">
        <f>IF(ISBLANK(GLI!N63),"",GLI!N63)</f>
        <v>L300</v>
      </c>
      <c r="O63" s="251" t="str">
        <f>IF(ISBLANK(GLI!O63),"",GLI!O63)</f>
        <v>LOI3</v>
      </c>
      <c r="P63" s="254"/>
      <c r="Q63" s="255" t="str">
        <f>IF(ISBLANK(GLI!Q63),"",GLI!Q63)</f>
        <v>L350</v>
      </c>
      <c r="R63" s="251" t="str">
        <f>IF(ISBLANK(GLI!R63),"",GLI!R63)</f>
        <v/>
      </c>
      <c r="S63" s="256"/>
      <c r="T63" s="251" t="str">
        <f t="shared" si="0"/>
        <v>L350</v>
      </c>
      <c r="U63" s="251" t="str">
        <f>IF(ISBLANK(GLI!U63),"",GLI!U63)</f>
        <v/>
      </c>
      <c r="V63" s="257"/>
    </row>
    <row r="64" spans="1:22" ht="15" outlineLevel="1" x14ac:dyDescent="0.25">
      <c r="A64" s="86" t="s">
        <v>40</v>
      </c>
      <c r="B64" s="70" t="s">
        <v>185</v>
      </c>
      <c r="C64" s="56"/>
      <c r="D64" s="87" t="s">
        <v>186</v>
      </c>
      <c r="E64" s="250" t="str">
        <f>IF(ISBLANK(GLI!E64),"",GLI!E64)</f>
        <v>L300</v>
      </c>
      <c r="F64" s="258" t="str">
        <f>IF(ISBLANK(GLI!F64),"",GLI!F64)</f>
        <v>LOI1</v>
      </c>
      <c r="G64" s="252"/>
      <c r="H64" s="253" t="str">
        <f>IF(ISBLANK(GLI!H64),"",GLI!H64)</f>
        <v>L200</v>
      </c>
      <c r="I64" s="251" t="str">
        <f>IF(ISBLANK(GLI!I64),"",GLI!I64)</f>
        <v>LOI1</v>
      </c>
      <c r="J64" s="252"/>
      <c r="K64" s="253" t="str">
        <f>IF(ISBLANK(GLI!K64),"",GLI!K64)</f>
        <v>L300</v>
      </c>
      <c r="L64" s="251" t="str">
        <f>IF(ISBLANK(GLI!L64),"",GLI!L64)</f>
        <v>LOI2</v>
      </c>
      <c r="M64" s="252"/>
      <c r="N64" s="251" t="str">
        <f>IF(ISBLANK(GLI!N64),"",GLI!N64)</f>
        <v>L300</v>
      </c>
      <c r="O64" s="251" t="str">
        <f>IF(ISBLANK(GLI!O64),"",GLI!O64)</f>
        <v>LOI3</v>
      </c>
      <c r="P64" s="254"/>
      <c r="Q64" s="255" t="str">
        <f>IF(ISBLANK(GLI!Q64),"",GLI!Q64)</f>
        <v>L350</v>
      </c>
      <c r="R64" s="251" t="str">
        <f>IF(ISBLANK(GLI!R64),"",GLI!R64)</f>
        <v/>
      </c>
      <c r="S64" s="256"/>
      <c r="T64" s="251" t="str">
        <f t="shared" si="0"/>
        <v>L350</v>
      </c>
      <c r="U64" s="251" t="str">
        <f>IF(ISBLANK(GLI!U64),"",GLI!U64)</f>
        <v/>
      </c>
      <c r="V64" s="257"/>
    </row>
    <row r="65" spans="1:22" ht="15" outlineLevel="1" x14ac:dyDescent="0.25">
      <c r="A65" s="86" t="s">
        <v>40</v>
      </c>
      <c r="B65" s="70" t="s">
        <v>187</v>
      </c>
      <c r="C65" s="56"/>
      <c r="D65" s="87" t="s">
        <v>188</v>
      </c>
      <c r="E65" s="250" t="str">
        <f>IF(ISBLANK(GLI!E65),"",GLI!E65)</f>
        <v>L300</v>
      </c>
      <c r="F65" s="258" t="str">
        <f>IF(ISBLANK(GLI!F65),"",GLI!F65)</f>
        <v>LOI1</v>
      </c>
      <c r="G65" s="252"/>
      <c r="H65" s="253" t="str">
        <f>IF(ISBLANK(GLI!H65),"",GLI!H65)</f>
        <v>L200</v>
      </c>
      <c r="I65" s="251" t="str">
        <f>IF(ISBLANK(GLI!I65),"",GLI!I65)</f>
        <v>LOI1</v>
      </c>
      <c r="J65" s="252"/>
      <c r="K65" s="253" t="str">
        <f>IF(ISBLANK(GLI!K65),"",GLI!K65)</f>
        <v>L300</v>
      </c>
      <c r="L65" s="251" t="str">
        <f>IF(ISBLANK(GLI!L65),"",GLI!L65)</f>
        <v>LOI2</v>
      </c>
      <c r="M65" s="252"/>
      <c r="N65" s="251" t="str">
        <f>IF(ISBLANK(GLI!N65),"",GLI!N65)</f>
        <v>L300</v>
      </c>
      <c r="O65" s="251" t="str">
        <f>IF(ISBLANK(GLI!O65),"",GLI!O65)</f>
        <v>LOI3</v>
      </c>
      <c r="P65" s="254"/>
      <c r="Q65" s="255" t="str">
        <f>IF(ISBLANK(GLI!Q65),"",GLI!Q65)</f>
        <v>L350</v>
      </c>
      <c r="R65" s="251" t="str">
        <f>IF(ISBLANK(GLI!R65),"",GLI!R65)</f>
        <v/>
      </c>
      <c r="S65" s="256"/>
      <c r="T65" s="251" t="str">
        <f t="shared" si="0"/>
        <v>L350</v>
      </c>
      <c r="U65" s="251" t="str">
        <f>IF(ISBLANK(GLI!U65),"",GLI!U65)</f>
        <v/>
      </c>
      <c r="V65" s="257"/>
    </row>
    <row r="66" spans="1:22" ht="15" outlineLevel="1" x14ac:dyDescent="0.25">
      <c r="A66" s="93" t="s">
        <v>1885</v>
      </c>
      <c r="B66" s="70" t="s">
        <v>189</v>
      </c>
      <c r="C66" s="56" t="s">
        <v>190</v>
      </c>
      <c r="D66" s="87" t="s">
        <v>191</v>
      </c>
      <c r="E66" s="250" t="str">
        <f>IF(ISBLANK(GLI!E66),"",GLI!E66)</f>
        <v>L300</v>
      </c>
      <c r="F66" s="258" t="str">
        <f>IF(ISBLANK(GLI!F66),"",GLI!F66)</f>
        <v>LOI1</v>
      </c>
      <c r="G66" s="252"/>
      <c r="H66" s="253" t="str">
        <f>IF(ISBLANK(GLI!H66),"",GLI!H66)</f>
        <v>L200</v>
      </c>
      <c r="I66" s="251" t="str">
        <f>IF(ISBLANK(GLI!I66),"",GLI!I66)</f>
        <v>LOI1</v>
      </c>
      <c r="J66" s="252"/>
      <c r="K66" s="253" t="str">
        <f>IF(ISBLANK(GLI!K66),"",GLI!K66)</f>
        <v>L300</v>
      </c>
      <c r="L66" s="251" t="str">
        <f>IF(ISBLANK(GLI!L66),"",GLI!L66)</f>
        <v>LOI2</v>
      </c>
      <c r="M66" s="252"/>
      <c r="N66" s="251" t="str">
        <f>IF(ISBLANK(GLI!N66),"",GLI!N66)</f>
        <v>L300</v>
      </c>
      <c r="O66" s="251" t="str">
        <f>IF(ISBLANK(GLI!O66),"",GLI!O66)</f>
        <v>LOI3</v>
      </c>
      <c r="P66" s="254"/>
      <c r="Q66" s="255" t="str">
        <f>IF(ISBLANK(GLI!Q66),"",GLI!Q66)</f>
        <v>L350</v>
      </c>
      <c r="R66" s="251" t="str">
        <f>IF(ISBLANK(GLI!R66),"",GLI!R66)</f>
        <v/>
      </c>
      <c r="S66" s="256"/>
      <c r="T66" s="251" t="str">
        <f t="shared" si="0"/>
        <v>L350</v>
      </c>
      <c r="U66" s="251" t="str">
        <f>IF(ISBLANK(GLI!U66),"",GLI!U66)</f>
        <v/>
      </c>
      <c r="V66" s="257"/>
    </row>
    <row r="67" spans="1:22" ht="15" outlineLevel="1" x14ac:dyDescent="0.25">
      <c r="A67" s="86" t="s">
        <v>40</v>
      </c>
      <c r="B67" s="70" t="s">
        <v>192</v>
      </c>
      <c r="C67" s="56"/>
      <c r="D67" s="87" t="s">
        <v>193</v>
      </c>
      <c r="E67" s="250" t="str">
        <f>IF(ISBLANK(GLI!E67),"",GLI!E67)</f>
        <v>L300</v>
      </c>
      <c r="F67" s="258" t="str">
        <f>IF(ISBLANK(GLI!F67),"",GLI!F67)</f>
        <v>LOI1</v>
      </c>
      <c r="G67" s="252"/>
      <c r="H67" s="253" t="str">
        <f>IF(ISBLANK(GLI!H67),"",GLI!H67)</f>
        <v>L200</v>
      </c>
      <c r="I67" s="251" t="str">
        <f>IF(ISBLANK(GLI!I67),"",GLI!I67)</f>
        <v>LOI1</v>
      </c>
      <c r="J67" s="252"/>
      <c r="K67" s="253" t="str">
        <f>IF(ISBLANK(GLI!K67),"",GLI!K67)</f>
        <v>L300</v>
      </c>
      <c r="L67" s="251" t="str">
        <f>IF(ISBLANK(GLI!L67),"",GLI!L67)</f>
        <v>LOI2</v>
      </c>
      <c r="M67" s="252"/>
      <c r="N67" s="251" t="str">
        <f>IF(ISBLANK(GLI!N67),"",GLI!N67)</f>
        <v>L300</v>
      </c>
      <c r="O67" s="251" t="str">
        <f>IF(ISBLANK(GLI!O67),"",GLI!O67)</f>
        <v>LOI3</v>
      </c>
      <c r="P67" s="254"/>
      <c r="Q67" s="255" t="str">
        <f>IF(ISBLANK(GLI!Q67),"",GLI!Q67)</f>
        <v>L350</v>
      </c>
      <c r="R67" s="251" t="str">
        <f>IF(ISBLANK(GLI!R67),"",GLI!R67)</f>
        <v/>
      </c>
      <c r="S67" s="256"/>
      <c r="T67" s="251" t="str">
        <f t="shared" si="0"/>
        <v>L350</v>
      </c>
      <c r="U67" s="251" t="str">
        <f>IF(ISBLANK(GLI!U67),"",GLI!U67)</f>
        <v/>
      </c>
      <c r="V67" s="257"/>
    </row>
    <row r="68" spans="1:22" ht="15" outlineLevel="1" x14ac:dyDescent="0.25">
      <c r="A68" s="86" t="s">
        <v>138</v>
      </c>
      <c r="B68" s="70" t="s">
        <v>194</v>
      </c>
      <c r="C68" s="56"/>
      <c r="D68" s="87" t="s">
        <v>195</v>
      </c>
      <c r="E68" s="250" t="str">
        <f>IF(ISBLANK(GLI!E68),"",GLI!E68)</f>
        <v>L300</v>
      </c>
      <c r="F68" s="258" t="str">
        <f>IF(ISBLANK(GLI!F68),"",GLI!F68)</f>
        <v>LOI1</v>
      </c>
      <c r="G68" s="252"/>
      <c r="H68" s="253" t="str">
        <f>IF(ISBLANK(GLI!H68),"",GLI!H68)</f>
        <v>L200</v>
      </c>
      <c r="I68" s="251" t="str">
        <f>IF(ISBLANK(GLI!I68),"",GLI!I68)</f>
        <v>LOI1</v>
      </c>
      <c r="J68" s="252"/>
      <c r="K68" s="253" t="str">
        <f>IF(ISBLANK(GLI!K68),"",GLI!K68)</f>
        <v>L300</v>
      </c>
      <c r="L68" s="251" t="str">
        <f>IF(ISBLANK(GLI!L68),"",GLI!L68)</f>
        <v>LOI2</v>
      </c>
      <c r="M68" s="252"/>
      <c r="N68" s="251" t="str">
        <f>IF(ISBLANK(GLI!N68),"",GLI!N68)</f>
        <v>L300</v>
      </c>
      <c r="O68" s="251" t="str">
        <f>IF(ISBLANK(GLI!O68),"",GLI!O68)</f>
        <v>LOI3</v>
      </c>
      <c r="P68" s="254"/>
      <c r="Q68" s="255" t="str">
        <f>IF(ISBLANK(GLI!Q68),"",GLI!Q68)</f>
        <v>L350</v>
      </c>
      <c r="R68" s="251" t="str">
        <f>IF(ISBLANK(GLI!R68),"",GLI!R68)</f>
        <v/>
      </c>
      <c r="S68" s="256"/>
      <c r="T68" s="251" t="str">
        <f t="shared" si="0"/>
        <v>L350</v>
      </c>
      <c r="U68" s="251" t="str">
        <f>IF(ISBLANK(GLI!U68),"",GLI!U68)</f>
        <v/>
      </c>
      <c r="V68" s="257"/>
    </row>
    <row r="69" spans="1:22" ht="15" outlineLevel="1" x14ac:dyDescent="0.25">
      <c r="A69" s="86" t="s">
        <v>40</v>
      </c>
      <c r="B69" s="70" t="s">
        <v>196</v>
      </c>
      <c r="C69" s="56"/>
      <c r="D69" s="87" t="s">
        <v>197</v>
      </c>
      <c r="E69" s="250" t="str">
        <f>IF(ISBLANK(GLI!E69),"",GLI!E69)</f>
        <v>L300</v>
      </c>
      <c r="F69" s="258" t="str">
        <f>IF(ISBLANK(GLI!F69),"",GLI!F69)</f>
        <v>LOI1</v>
      </c>
      <c r="G69" s="252"/>
      <c r="H69" s="253" t="str">
        <f>IF(ISBLANK(GLI!H69),"",GLI!H69)</f>
        <v>L200</v>
      </c>
      <c r="I69" s="251" t="str">
        <f>IF(ISBLANK(GLI!I69),"",GLI!I69)</f>
        <v>LOI1</v>
      </c>
      <c r="J69" s="252"/>
      <c r="K69" s="253" t="str">
        <f>IF(ISBLANK(GLI!K69),"",GLI!K69)</f>
        <v>L300</v>
      </c>
      <c r="L69" s="251" t="str">
        <f>IF(ISBLANK(GLI!L69),"",GLI!L69)</f>
        <v>LOI2</v>
      </c>
      <c r="M69" s="252"/>
      <c r="N69" s="251" t="str">
        <f>IF(ISBLANK(GLI!N69),"",GLI!N69)</f>
        <v>L300</v>
      </c>
      <c r="O69" s="251" t="str">
        <f>IF(ISBLANK(GLI!O69),"",GLI!O69)</f>
        <v>LOI3</v>
      </c>
      <c r="P69" s="254"/>
      <c r="Q69" s="255" t="str">
        <f>IF(ISBLANK(GLI!Q69),"",GLI!Q69)</f>
        <v>L350</v>
      </c>
      <c r="R69" s="251" t="str">
        <f>IF(ISBLANK(GLI!R69),"",GLI!R69)</f>
        <v/>
      </c>
      <c r="S69" s="256"/>
      <c r="T69" s="251" t="str">
        <f t="shared" si="0"/>
        <v>L350</v>
      </c>
      <c r="U69" s="251" t="str">
        <f>IF(ISBLANK(GLI!U69),"",GLI!U69)</f>
        <v/>
      </c>
      <c r="V69" s="257"/>
    </row>
    <row r="70" spans="1:22" ht="15" outlineLevel="1" x14ac:dyDescent="0.25">
      <c r="A70" s="86" t="s">
        <v>138</v>
      </c>
      <c r="B70" s="70" t="s">
        <v>198</v>
      </c>
      <c r="C70" s="52" t="s">
        <v>98</v>
      </c>
      <c r="D70" s="87" t="s">
        <v>199</v>
      </c>
      <c r="E70" s="250" t="str">
        <f>IF(ISBLANK(GLI!E70),"",GLI!E70)</f>
        <v>L300</v>
      </c>
      <c r="F70" s="258" t="str">
        <f>IF(ISBLANK(GLI!F70),"",GLI!F70)</f>
        <v>LOI1</v>
      </c>
      <c r="G70" s="252"/>
      <c r="H70" s="253" t="str">
        <f>IF(ISBLANK(GLI!H70),"",GLI!H70)</f>
        <v>L200</v>
      </c>
      <c r="I70" s="251" t="str">
        <f>IF(ISBLANK(GLI!I70),"",GLI!I70)</f>
        <v>LOI1</v>
      </c>
      <c r="J70" s="252"/>
      <c r="K70" s="253" t="str">
        <f>IF(ISBLANK(GLI!K70),"",GLI!K70)</f>
        <v>L300</v>
      </c>
      <c r="L70" s="251" t="str">
        <f>IF(ISBLANK(GLI!L70),"",GLI!L70)</f>
        <v>LOI2</v>
      </c>
      <c r="M70" s="252"/>
      <c r="N70" s="251" t="str">
        <f>IF(ISBLANK(GLI!N70),"",GLI!N70)</f>
        <v>L300</v>
      </c>
      <c r="O70" s="251" t="str">
        <f>IF(ISBLANK(GLI!O70),"",GLI!O70)</f>
        <v>LOI3</v>
      </c>
      <c r="P70" s="254"/>
      <c r="Q70" s="255" t="str">
        <f>IF(ISBLANK(GLI!Q70),"",GLI!Q70)</f>
        <v>L350</v>
      </c>
      <c r="R70" s="251" t="str">
        <f>IF(ISBLANK(GLI!R70),"",GLI!R70)</f>
        <v/>
      </c>
      <c r="S70" s="256"/>
      <c r="T70" s="251" t="str">
        <f t="shared" si="0"/>
        <v>L350</v>
      </c>
      <c r="U70" s="251" t="str">
        <f>IF(ISBLANK(GLI!U70),"",GLI!U70)</f>
        <v/>
      </c>
      <c r="V70" s="257"/>
    </row>
    <row r="71" spans="1:22" s="73" customFormat="1" x14ac:dyDescent="0.25">
      <c r="A71" s="95"/>
      <c r="B71" s="69" t="s">
        <v>200</v>
      </c>
      <c r="C71" s="66" t="s">
        <v>201</v>
      </c>
      <c r="D71" s="92" t="s">
        <v>202</v>
      </c>
      <c r="E71" s="277" t="str">
        <f>IF(ISBLANK(GLI!E71),"",GLI!E71)</f>
        <v/>
      </c>
      <c r="F71" s="278" t="str">
        <f>IF(ISBLANK(GLI!F71),"",GLI!F71)</f>
        <v/>
      </c>
      <c r="G71" s="279"/>
      <c r="H71" s="280" t="str">
        <f>IF(ISBLANK(GLI!H71),"",GLI!H71)</f>
        <v/>
      </c>
      <c r="I71" s="281" t="str">
        <f>IF(ISBLANK(GLI!I71),"",GLI!I71)</f>
        <v/>
      </c>
      <c r="J71" s="279"/>
      <c r="K71" s="280" t="str">
        <f>IF(ISBLANK(GLI!K71),"",GLI!K71)</f>
        <v/>
      </c>
      <c r="L71" s="281" t="str">
        <f>IF(ISBLANK(GLI!L71),"",GLI!L71)</f>
        <v/>
      </c>
      <c r="M71" s="279"/>
      <c r="N71" s="281" t="str">
        <f>IF(ISBLANK(GLI!N71),"",GLI!N71)</f>
        <v/>
      </c>
      <c r="O71" s="281" t="str">
        <f>IF(ISBLANK(GLI!O71),"",GLI!O71)</f>
        <v/>
      </c>
      <c r="P71" s="282"/>
      <c r="Q71" s="283" t="str">
        <f>IF(ISBLANK(GLI!Q71),"",GLI!Q71)</f>
        <v/>
      </c>
      <c r="R71" s="281" t="str">
        <f>IF(ISBLANK(GLI!R71),"",GLI!R71)</f>
        <v/>
      </c>
      <c r="S71" s="279"/>
      <c r="T71" s="281" t="str">
        <f>IF(ISBLANK(GLI!T71),"",GLI!T71)</f>
        <v/>
      </c>
      <c r="U71" s="281" t="str">
        <f>IF(ISBLANK(GLI!U71),"",GLI!U71)</f>
        <v/>
      </c>
      <c r="V71" s="282"/>
    </row>
    <row r="72" spans="1:22" ht="15" outlineLevel="1" x14ac:dyDescent="0.25">
      <c r="A72" s="86" t="s">
        <v>203</v>
      </c>
      <c r="B72" s="70" t="s">
        <v>204</v>
      </c>
      <c r="C72" s="56" t="s">
        <v>205</v>
      </c>
      <c r="D72" s="87" t="s">
        <v>206</v>
      </c>
      <c r="E72" s="250" t="str">
        <f>IF(ISBLANK(GLI!E72),"",GLI!E72)</f>
        <v>L300</v>
      </c>
      <c r="F72" s="258" t="str">
        <f>IF(ISBLANK(GLI!F72),"",GLI!F72)</f>
        <v>LOI1</v>
      </c>
      <c r="G72" s="252"/>
      <c r="H72" s="253" t="str">
        <f>IF(ISBLANK(GLI!H72),"",GLI!H72)</f>
        <v>L200</v>
      </c>
      <c r="I72" s="251" t="str">
        <f>IF(ISBLANK(GLI!I72),"",GLI!I72)</f>
        <v>LOI1</v>
      </c>
      <c r="J72" s="252"/>
      <c r="K72" s="253" t="str">
        <f>IF(ISBLANK(GLI!K72),"",GLI!K72)</f>
        <v>L300</v>
      </c>
      <c r="L72" s="251" t="str">
        <f>IF(ISBLANK(GLI!L72),"",GLI!L72)</f>
        <v>LOI2</v>
      </c>
      <c r="M72" s="252"/>
      <c r="N72" s="251" t="str">
        <f>IF(ISBLANK(GLI!N72),"",GLI!N72)</f>
        <v>L300</v>
      </c>
      <c r="O72" s="251" t="str">
        <f>IF(ISBLANK(GLI!O72),"",GLI!O72)</f>
        <v>LOI3</v>
      </c>
      <c r="P72" s="254"/>
      <c r="Q72" s="255" t="str">
        <f t="shared" ref="Q72:Q77" si="1">$Q$54</f>
        <v>L300</v>
      </c>
      <c r="R72" s="251" t="str">
        <f>IF(ISBLANK(GLI!R72),"",GLI!R72)</f>
        <v/>
      </c>
      <c r="S72" s="256"/>
      <c r="T72" s="251" t="str">
        <f t="shared" ref="T72:T77" si="2">$Q$54</f>
        <v>L300</v>
      </c>
      <c r="U72" s="251" t="str">
        <f>IF(ISBLANK(GLI!U72),"",GLI!U72)</f>
        <v/>
      </c>
      <c r="V72" s="257"/>
    </row>
    <row r="73" spans="1:22" ht="15" outlineLevel="1" x14ac:dyDescent="0.25">
      <c r="A73" s="86" t="s">
        <v>40</v>
      </c>
      <c r="B73" s="70" t="s">
        <v>207</v>
      </c>
      <c r="C73" s="56" t="s">
        <v>208</v>
      </c>
      <c r="D73" s="87" t="s">
        <v>209</v>
      </c>
      <c r="E73" s="250" t="str">
        <f>IF(ISBLANK(GLI!E73),"",GLI!E73)</f>
        <v>L300</v>
      </c>
      <c r="F73" s="258" t="str">
        <f>IF(ISBLANK(GLI!F73),"",GLI!F73)</f>
        <v>LOI1</v>
      </c>
      <c r="G73" s="252"/>
      <c r="H73" s="253" t="str">
        <f>IF(ISBLANK(GLI!H73),"",GLI!H73)</f>
        <v>L200</v>
      </c>
      <c r="I73" s="251" t="str">
        <f>IF(ISBLANK(GLI!I73),"",GLI!I73)</f>
        <v>LOI1</v>
      </c>
      <c r="J73" s="252"/>
      <c r="K73" s="253" t="str">
        <f>IF(ISBLANK(GLI!K73),"",GLI!K73)</f>
        <v>L300</v>
      </c>
      <c r="L73" s="251" t="str">
        <f>IF(ISBLANK(GLI!L73),"",GLI!L73)</f>
        <v>LOI2</v>
      </c>
      <c r="M73" s="252"/>
      <c r="N73" s="251" t="str">
        <f>IF(ISBLANK(GLI!N73),"",GLI!N73)</f>
        <v>L300</v>
      </c>
      <c r="O73" s="251" t="str">
        <f>IF(ISBLANK(GLI!O73),"",GLI!O73)</f>
        <v>LOI3</v>
      </c>
      <c r="P73" s="254"/>
      <c r="Q73" s="255" t="str">
        <f t="shared" si="1"/>
        <v>L300</v>
      </c>
      <c r="R73" s="251" t="str">
        <f>IF(ISBLANK(GLI!R73),"",GLI!R73)</f>
        <v/>
      </c>
      <c r="S73" s="256"/>
      <c r="T73" s="251" t="str">
        <f t="shared" si="2"/>
        <v>L300</v>
      </c>
      <c r="U73" s="251" t="str">
        <f>IF(ISBLANK(GLI!U73),"",GLI!U73)</f>
        <v/>
      </c>
      <c r="V73" s="257"/>
    </row>
    <row r="74" spans="1:22" ht="15" outlineLevel="1" x14ac:dyDescent="0.25">
      <c r="A74" s="86" t="s">
        <v>210</v>
      </c>
      <c r="B74" s="70" t="s">
        <v>211</v>
      </c>
      <c r="C74" s="56" t="s">
        <v>212</v>
      </c>
      <c r="D74" s="87" t="s">
        <v>213</v>
      </c>
      <c r="E74" s="250" t="str">
        <f>IF(ISBLANK(GLI!E74),"",GLI!E74)</f>
        <v>L300</v>
      </c>
      <c r="F74" s="258" t="str">
        <f>IF(ISBLANK(GLI!F74),"",GLI!F74)</f>
        <v>LOI1</v>
      </c>
      <c r="G74" s="252"/>
      <c r="H74" s="253" t="str">
        <f>IF(ISBLANK(GLI!H74),"",GLI!H74)</f>
        <v>L200</v>
      </c>
      <c r="I74" s="251" t="str">
        <f>IF(ISBLANK(GLI!I74),"",GLI!I74)</f>
        <v>LOI1</v>
      </c>
      <c r="J74" s="252"/>
      <c r="K74" s="253" t="str">
        <f>IF(ISBLANK(GLI!K74),"",GLI!K74)</f>
        <v>L300</v>
      </c>
      <c r="L74" s="251" t="str">
        <f>IF(ISBLANK(GLI!L74),"",GLI!L74)</f>
        <v>LOI2</v>
      </c>
      <c r="M74" s="252"/>
      <c r="N74" s="251" t="str">
        <f>IF(ISBLANK(GLI!N74),"",GLI!N74)</f>
        <v>L300</v>
      </c>
      <c r="O74" s="251" t="str">
        <f>IF(ISBLANK(GLI!O74),"",GLI!O74)</f>
        <v>LOI3</v>
      </c>
      <c r="P74" s="254"/>
      <c r="Q74" s="255" t="str">
        <f t="shared" si="1"/>
        <v>L300</v>
      </c>
      <c r="R74" s="251" t="str">
        <f>IF(ISBLANK(GLI!R74),"",GLI!R74)</f>
        <v/>
      </c>
      <c r="S74" s="256"/>
      <c r="T74" s="251" t="str">
        <f t="shared" si="2"/>
        <v>L300</v>
      </c>
      <c r="U74" s="251" t="str">
        <f>IF(ISBLANK(GLI!U74),"",GLI!U74)</f>
        <v/>
      </c>
      <c r="V74" s="257"/>
    </row>
    <row r="75" spans="1:22" ht="15" outlineLevel="1" x14ac:dyDescent="0.25">
      <c r="A75" s="86" t="s">
        <v>40</v>
      </c>
      <c r="B75" s="70" t="s">
        <v>214</v>
      </c>
      <c r="C75" s="56"/>
      <c r="D75" s="87" t="s">
        <v>215</v>
      </c>
      <c r="E75" s="250" t="str">
        <f>IF(ISBLANK(GLI!E75),"",GLI!E75)</f>
        <v>L300</v>
      </c>
      <c r="F75" s="258" t="str">
        <f>IF(ISBLANK(GLI!F75),"",GLI!F75)</f>
        <v>LOI1</v>
      </c>
      <c r="G75" s="252"/>
      <c r="H75" s="253" t="str">
        <f>IF(ISBLANK(GLI!H75),"",GLI!H75)</f>
        <v>L200</v>
      </c>
      <c r="I75" s="251" t="str">
        <f>IF(ISBLANK(GLI!I75),"",GLI!I75)</f>
        <v>LOI1</v>
      </c>
      <c r="J75" s="252"/>
      <c r="K75" s="253" t="str">
        <f>IF(ISBLANK(GLI!K75),"",GLI!K75)</f>
        <v>L300</v>
      </c>
      <c r="L75" s="251" t="str">
        <f>IF(ISBLANK(GLI!L75),"",GLI!L75)</f>
        <v>LOI2</v>
      </c>
      <c r="M75" s="252"/>
      <c r="N75" s="251" t="str">
        <f>IF(ISBLANK(GLI!N75),"",GLI!N75)</f>
        <v>L300</v>
      </c>
      <c r="O75" s="251" t="str">
        <f>IF(ISBLANK(GLI!O75),"",GLI!O75)</f>
        <v>LOI3</v>
      </c>
      <c r="P75" s="254"/>
      <c r="Q75" s="255" t="str">
        <f t="shared" si="1"/>
        <v>L300</v>
      </c>
      <c r="R75" s="251" t="str">
        <f>IF(ISBLANK(GLI!R75),"",GLI!R75)</f>
        <v/>
      </c>
      <c r="S75" s="256"/>
      <c r="T75" s="251" t="str">
        <f t="shared" si="2"/>
        <v>L300</v>
      </c>
      <c r="U75" s="251" t="str">
        <f>IF(ISBLANK(GLI!U75),"",GLI!U75)</f>
        <v/>
      </c>
      <c r="V75" s="257"/>
    </row>
    <row r="76" spans="1:22" ht="15" outlineLevel="1" x14ac:dyDescent="0.25">
      <c r="A76" s="86" t="s">
        <v>216</v>
      </c>
      <c r="B76" s="70" t="s">
        <v>217</v>
      </c>
      <c r="C76" s="56"/>
      <c r="D76" s="87" t="s">
        <v>218</v>
      </c>
      <c r="E76" s="250" t="str">
        <f>IF(ISBLANK(GLI!E76),"",GLI!E76)</f>
        <v>L300</v>
      </c>
      <c r="F76" s="258" t="str">
        <f>IF(ISBLANK(GLI!F76),"",GLI!F76)</f>
        <v>LOI1</v>
      </c>
      <c r="G76" s="252"/>
      <c r="H76" s="253" t="str">
        <f>IF(ISBLANK(GLI!H76),"",GLI!H76)</f>
        <v>L200</v>
      </c>
      <c r="I76" s="251" t="str">
        <f>IF(ISBLANK(GLI!I76),"",GLI!I76)</f>
        <v>LOI1</v>
      </c>
      <c r="J76" s="252"/>
      <c r="K76" s="253" t="str">
        <f>IF(ISBLANK(GLI!K76),"",GLI!K76)</f>
        <v>L300</v>
      </c>
      <c r="L76" s="251" t="str">
        <f>IF(ISBLANK(GLI!L76),"",GLI!L76)</f>
        <v>LOI2</v>
      </c>
      <c r="M76" s="252"/>
      <c r="N76" s="251" t="str">
        <f>IF(ISBLANK(GLI!N76),"",GLI!N76)</f>
        <v>L300</v>
      </c>
      <c r="O76" s="251" t="str">
        <f>IF(ISBLANK(GLI!O76),"",GLI!O76)</f>
        <v>LOI3</v>
      </c>
      <c r="P76" s="254"/>
      <c r="Q76" s="255" t="str">
        <f t="shared" si="1"/>
        <v>L300</v>
      </c>
      <c r="R76" s="251" t="str">
        <f>IF(ISBLANK(GLI!R76),"",GLI!R76)</f>
        <v/>
      </c>
      <c r="S76" s="256"/>
      <c r="T76" s="251" t="str">
        <f t="shared" si="2"/>
        <v>L300</v>
      </c>
      <c r="U76" s="251" t="str">
        <f>IF(ISBLANK(GLI!U76),"",GLI!U76)</f>
        <v/>
      </c>
      <c r="V76" s="257"/>
    </row>
    <row r="77" spans="1:22" ht="15" outlineLevel="1" x14ac:dyDescent="0.25">
      <c r="A77" s="86" t="s">
        <v>40</v>
      </c>
      <c r="B77" s="70" t="s">
        <v>219</v>
      </c>
      <c r="C77" s="52" t="s">
        <v>98</v>
      </c>
      <c r="D77" s="87" t="s">
        <v>220</v>
      </c>
      <c r="E77" s="250" t="str">
        <f>IF(ISBLANK(GLI!E77),"",GLI!E77)</f>
        <v>L300</v>
      </c>
      <c r="F77" s="258" t="str">
        <f>IF(ISBLANK(GLI!F77),"",GLI!F77)</f>
        <v>LOI1</v>
      </c>
      <c r="G77" s="252"/>
      <c r="H77" s="253" t="str">
        <f>IF(ISBLANK(GLI!H77),"",GLI!H77)</f>
        <v>L200</v>
      </c>
      <c r="I77" s="251" t="str">
        <f>IF(ISBLANK(GLI!I77),"",GLI!I77)</f>
        <v>LOI1</v>
      </c>
      <c r="J77" s="252"/>
      <c r="K77" s="253" t="str">
        <f>IF(ISBLANK(GLI!K77),"",GLI!K77)</f>
        <v>L300</v>
      </c>
      <c r="L77" s="251" t="str">
        <f>IF(ISBLANK(GLI!L77),"",GLI!L77)</f>
        <v>LOI2</v>
      </c>
      <c r="M77" s="252"/>
      <c r="N77" s="251" t="str">
        <f>IF(ISBLANK(GLI!N77),"",GLI!N77)</f>
        <v>L300</v>
      </c>
      <c r="O77" s="251" t="str">
        <f>IF(ISBLANK(GLI!O77),"",GLI!O77)</f>
        <v>LOI3</v>
      </c>
      <c r="P77" s="254"/>
      <c r="Q77" s="255" t="str">
        <f t="shared" si="1"/>
        <v>L300</v>
      </c>
      <c r="R77" s="251" t="str">
        <f>IF(ISBLANK(GLI!R77),"",GLI!R77)</f>
        <v/>
      </c>
      <c r="S77" s="256"/>
      <c r="T77" s="251" t="str">
        <f t="shared" si="2"/>
        <v>L300</v>
      </c>
      <c r="U77" s="251" t="str">
        <f>IF(ISBLANK(GLI!U77),"",GLI!U77)</f>
        <v/>
      </c>
      <c r="V77" s="257"/>
    </row>
    <row r="78" spans="1:22" s="73" customFormat="1" x14ac:dyDescent="0.25">
      <c r="A78" s="95"/>
      <c r="B78" s="69" t="s">
        <v>221</v>
      </c>
      <c r="C78" s="66" t="s">
        <v>222</v>
      </c>
      <c r="D78" s="92" t="s">
        <v>223</v>
      </c>
      <c r="E78" s="277" t="str">
        <f>IF(ISBLANK(GLI!E78),"",GLI!E78)</f>
        <v/>
      </c>
      <c r="F78" s="278" t="str">
        <f>IF(ISBLANK(GLI!F78),"",GLI!F78)</f>
        <v/>
      </c>
      <c r="G78" s="279"/>
      <c r="H78" s="280" t="str">
        <f>IF(ISBLANK(GLI!H78),"",GLI!H78)</f>
        <v/>
      </c>
      <c r="I78" s="281" t="str">
        <f>IF(ISBLANK(GLI!I78),"",GLI!I78)</f>
        <v/>
      </c>
      <c r="J78" s="279"/>
      <c r="K78" s="280" t="str">
        <f>IF(ISBLANK(GLI!K78),"",GLI!K78)</f>
        <v/>
      </c>
      <c r="L78" s="281" t="str">
        <f>IF(ISBLANK(GLI!L78),"",GLI!L78)</f>
        <v/>
      </c>
      <c r="M78" s="279"/>
      <c r="N78" s="281" t="str">
        <f>IF(ISBLANK(GLI!N78),"",GLI!N78)</f>
        <v/>
      </c>
      <c r="O78" s="281" t="str">
        <f>IF(ISBLANK(GLI!O78),"",GLI!O78)</f>
        <v/>
      </c>
      <c r="P78" s="282"/>
      <c r="Q78" s="283" t="str">
        <f>IF(ISBLANK(GLI!Q78),"",GLI!Q78)</f>
        <v>L300</v>
      </c>
      <c r="R78" s="281" t="str">
        <f>IF(ISBLANK(GLI!R78),"",GLI!R78)</f>
        <v/>
      </c>
      <c r="S78" s="279"/>
      <c r="T78" s="281" t="str">
        <f>IF(ISBLANK(GLI!T78),"",GLI!T78)</f>
        <v/>
      </c>
      <c r="U78" s="281" t="str">
        <f>IF(ISBLANK(GLI!U78),"",GLI!U78)</f>
        <v/>
      </c>
      <c r="V78" s="282"/>
    </row>
    <row r="79" spans="1:22" ht="15" outlineLevel="1" x14ac:dyDescent="0.25">
      <c r="A79" s="86" t="s">
        <v>224</v>
      </c>
      <c r="B79" s="70" t="s">
        <v>225</v>
      </c>
      <c r="C79" s="56" t="s">
        <v>226</v>
      </c>
      <c r="D79" s="87" t="s">
        <v>227</v>
      </c>
      <c r="E79" s="250" t="str">
        <f>IF(ISBLANK(GLI!E79),"",GLI!E79)</f>
        <v>L300</v>
      </c>
      <c r="F79" s="258" t="str">
        <f>IF(ISBLANK(GLI!F79),"",GLI!F79)</f>
        <v>LOI1</v>
      </c>
      <c r="G79" s="252"/>
      <c r="H79" s="253" t="str">
        <f>IF(ISBLANK(GLI!H79),"",GLI!H79)</f>
        <v>L200</v>
      </c>
      <c r="I79" s="251" t="str">
        <f>IF(ISBLANK(GLI!I79),"",GLI!I79)</f>
        <v>LOI1</v>
      </c>
      <c r="J79" s="252"/>
      <c r="K79" s="253" t="str">
        <f>IF(ISBLANK(GLI!K79),"",GLI!K79)</f>
        <v>L300</v>
      </c>
      <c r="L79" s="251" t="str">
        <f>IF(ISBLANK(GLI!L79),"",GLI!L79)</f>
        <v>LOI2</v>
      </c>
      <c r="M79" s="252"/>
      <c r="N79" s="251" t="str">
        <f>IF(ISBLANK(GLI!N79),"",GLI!N79)</f>
        <v>L300</v>
      </c>
      <c r="O79" s="251" t="str">
        <f>IF(ISBLANK(GLI!O79),"",GLI!O79)</f>
        <v>LOI3</v>
      </c>
      <c r="P79" s="254"/>
      <c r="Q79" s="255" t="str">
        <f>IF(ISBLANK(GLI!Q79),"",GLI!Q79)</f>
        <v>L300</v>
      </c>
      <c r="R79" s="251" t="str">
        <f>IF(ISBLANK(GLI!R79),"",GLI!R79)</f>
        <v/>
      </c>
      <c r="S79" s="256"/>
      <c r="T79" s="251" t="str">
        <f>IF(ISBLANK(GLI!T79),"",GLI!T79)</f>
        <v>L300</v>
      </c>
      <c r="U79" s="251" t="str">
        <f>IF(ISBLANK(GLI!U79),"",GLI!U79)</f>
        <v/>
      </c>
      <c r="V79" s="257"/>
    </row>
    <row r="80" spans="1:22" ht="15" outlineLevel="1" x14ac:dyDescent="0.25">
      <c r="A80" s="86" t="s">
        <v>224</v>
      </c>
      <c r="B80" s="70" t="s">
        <v>228</v>
      </c>
      <c r="C80" s="56" t="s">
        <v>229</v>
      </c>
      <c r="D80" s="87" t="s">
        <v>1959</v>
      </c>
      <c r="E80" s="250" t="str">
        <f>IF(ISBLANK(GLI!E80),"",GLI!E80)</f>
        <v>L300</v>
      </c>
      <c r="F80" s="258" t="str">
        <f>IF(ISBLANK(GLI!F80),"",GLI!F80)</f>
        <v>LOI1</v>
      </c>
      <c r="G80" s="252"/>
      <c r="H80" s="253" t="str">
        <f>IF(ISBLANK(GLI!H80),"",GLI!H80)</f>
        <v>L200</v>
      </c>
      <c r="I80" s="251" t="str">
        <f>IF(ISBLANK(GLI!I80),"",GLI!I80)</f>
        <v>LOI1</v>
      </c>
      <c r="J80" s="252"/>
      <c r="K80" s="253" t="str">
        <f>IF(ISBLANK(GLI!K80),"",GLI!K80)</f>
        <v>L300</v>
      </c>
      <c r="L80" s="251" t="str">
        <f>IF(ISBLANK(GLI!L80),"",GLI!L80)</f>
        <v>LOI2</v>
      </c>
      <c r="M80" s="252"/>
      <c r="N80" s="251" t="str">
        <f>IF(ISBLANK(GLI!N80),"",GLI!N80)</f>
        <v>L300</v>
      </c>
      <c r="O80" s="251" t="str">
        <f>IF(ISBLANK(GLI!O80),"",GLI!O80)</f>
        <v>LOI3</v>
      </c>
      <c r="P80" s="254"/>
      <c r="Q80" s="255" t="str">
        <f>IF(ISBLANK(GLI!Q80),"",GLI!Q80)</f>
        <v>L300</v>
      </c>
      <c r="R80" s="251" t="str">
        <f>IF(ISBLANK(GLI!R80),"",GLI!R80)</f>
        <v/>
      </c>
      <c r="S80" s="256"/>
      <c r="T80" s="251" t="str">
        <f>IF(ISBLANK(GLI!T80),"",GLI!T80)</f>
        <v>L300</v>
      </c>
      <c r="U80" s="251" t="str">
        <f>IF(ISBLANK(GLI!U80),"",GLI!U80)</f>
        <v/>
      </c>
      <c r="V80" s="257"/>
    </row>
    <row r="81" spans="1:22" ht="15" outlineLevel="1" x14ac:dyDescent="0.25">
      <c r="A81" s="86" t="s">
        <v>224</v>
      </c>
      <c r="B81" s="70" t="s">
        <v>230</v>
      </c>
      <c r="C81" s="56" t="s">
        <v>231</v>
      </c>
      <c r="D81" s="87" t="s">
        <v>232</v>
      </c>
      <c r="E81" s="250" t="str">
        <f>IF(ISBLANK(GLI!E81),"",GLI!E81)</f>
        <v>L300</v>
      </c>
      <c r="F81" s="258" t="str">
        <f>IF(ISBLANK(GLI!F81),"",GLI!F81)</f>
        <v>LOI1</v>
      </c>
      <c r="G81" s="252"/>
      <c r="H81" s="253" t="str">
        <f>IF(ISBLANK(GLI!H81),"",GLI!H81)</f>
        <v>L200</v>
      </c>
      <c r="I81" s="251" t="str">
        <f>IF(ISBLANK(GLI!I81),"",GLI!I81)</f>
        <v>LOI1</v>
      </c>
      <c r="J81" s="252"/>
      <c r="K81" s="253" t="str">
        <f>IF(ISBLANK(GLI!K81),"",GLI!K81)</f>
        <v>L300</v>
      </c>
      <c r="L81" s="251" t="str">
        <f>IF(ISBLANK(GLI!L81),"",GLI!L81)</f>
        <v>LOI2</v>
      </c>
      <c r="M81" s="252"/>
      <c r="N81" s="251" t="str">
        <f>IF(ISBLANK(GLI!N81),"",GLI!N81)</f>
        <v>L300</v>
      </c>
      <c r="O81" s="251" t="str">
        <f>IF(ISBLANK(GLI!O81),"",GLI!O81)</f>
        <v>LOI3</v>
      </c>
      <c r="P81" s="254"/>
      <c r="Q81" s="255" t="str">
        <f>IF(ISBLANK(GLI!Q81),"",GLI!Q81)</f>
        <v>L300</v>
      </c>
      <c r="R81" s="251" t="str">
        <f>IF(ISBLANK(GLI!R81),"",GLI!R81)</f>
        <v/>
      </c>
      <c r="S81" s="256"/>
      <c r="T81" s="251" t="str">
        <f>IF(ISBLANK(GLI!T81),"",GLI!T81)</f>
        <v>L300</v>
      </c>
      <c r="U81" s="251" t="str">
        <f>IF(ISBLANK(GLI!U81),"",GLI!U81)</f>
        <v/>
      </c>
      <c r="V81" s="257"/>
    </row>
    <row r="82" spans="1:22" ht="15" outlineLevel="1" x14ac:dyDescent="0.25">
      <c r="A82" s="86" t="s">
        <v>224</v>
      </c>
      <c r="B82" s="70" t="s">
        <v>233</v>
      </c>
      <c r="C82" s="56" t="s">
        <v>234</v>
      </c>
      <c r="D82" s="87" t="s">
        <v>235</v>
      </c>
      <c r="E82" s="250" t="str">
        <f>IF(ISBLANK(GLI!E82),"",GLI!E82)</f>
        <v>L300</v>
      </c>
      <c r="F82" s="258" t="str">
        <f>IF(ISBLANK(GLI!F82),"",GLI!F82)</f>
        <v>LOI1</v>
      </c>
      <c r="G82" s="252"/>
      <c r="H82" s="253" t="str">
        <f>IF(ISBLANK(GLI!H82),"",GLI!H82)</f>
        <v>L200</v>
      </c>
      <c r="I82" s="251" t="str">
        <f>IF(ISBLANK(GLI!I82),"",GLI!I82)</f>
        <v>LOI1</v>
      </c>
      <c r="J82" s="252"/>
      <c r="K82" s="253" t="str">
        <f>IF(ISBLANK(GLI!K82),"",GLI!K82)</f>
        <v>L300</v>
      </c>
      <c r="L82" s="251" t="str">
        <f>IF(ISBLANK(GLI!L82),"",GLI!L82)</f>
        <v>LOI2</v>
      </c>
      <c r="M82" s="252"/>
      <c r="N82" s="251" t="str">
        <f>IF(ISBLANK(GLI!N82),"",GLI!N82)</f>
        <v>L300</v>
      </c>
      <c r="O82" s="251" t="str">
        <f>IF(ISBLANK(GLI!O82),"",GLI!O82)</f>
        <v>LOI3</v>
      </c>
      <c r="P82" s="254"/>
      <c r="Q82" s="255" t="str">
        <f>IF(ISBLANK(GLI!Q82),"",GLI!Q82)</f>
        <v>L300</v>
      </c>
      <c r="R82" s="251" t="str">
        <f>IF(ISBLANK(GLI!R82),"",GLI!R82)</f>
        <v/>
      </c>
      <c r="S82" s="256"/>
      <c r="T82" s="251" t="str">
        <f>IF(ISBLANK(GLI!T82),"",GLI!T82)</f>
        <v>L300</v>
      </c>
      <c r="U82" s="251" t="str">
        <f>IF(ISBLANK(GLI!U82),"",GLI!U82)</f>
        <v/>
      </c>
      <c r="V82" s="257"/>
    </row>
    <row r="83" spans="1:22" ht="15" outlineLevel="1" x14ac:dyDescent="0.25">
      <c r="A83" s="86" t="s">
        <v>224</v>
      </c>
      <c r="B83" s="70" t="s">
        <v>236</v>
      </c>
      <c r="C83" s="56"/>
      <c r="D83" s="87" t="s">
        <v>237</v>
      </c>
      <c r="E83" s="250" t="str">
        <f>IF(ISBLANK(GLI!E83),"",GLI!E83)</f>
        <v>L300</v>
      </c>
      <c r="F83" s="258" t="str">
        <f>IF(ISBLANK(GLI!F83),"",GLI!F83)</f>
        <v>LOI1</v>
      </c>
      <c r="G83" s="252"/>
      <c r="H83" s="253" t="str">
        <f>IF(ISBLANK(GLI!H83),"",GLI!H83)</f>
        <v>L200</v>
      </c>
      <c r="I83" s="251" t="str">
        <f>IF(ISBLANK(GLI!I83),"",GLI!I83)</f>
        <v>LOI1</v>
      </c>
      <c r="J83" s="252"/>
      <c r="K83" s="253" t="str">
        <f>IF(ISBLANK(GLI!K83),"",GLI!K83)</f>
        <v>L300</v>
      </c>
      <c r="L83" s="251" t="str">
        <f>IF(ISBLANK(GLI!L83),"",GLI!L83)</f>
        <v>LOI2</v>
      </c>
      <c r="M83" s="252"/>
      <c r="N83" s="251" t="str">
        <f>IF(ISBLANK(GLI!N83),"",GLI!N83)</f>
        <v>L300</v>
      </c>
      <c r="O83" s="251" t="str">
        <f>IF(ISBLANK(GLI!O83),"",GLI!O83)</f>
        <v>LOI3</v>
      </c>
      <c r="P83" s="254"/>
      <c r="Q83" s="255" t="str">
        <f>IF(ISBLANK(GLI!Q83),"",GLI!Q83)</f>
        <v>L300</v>
      </c>
      <c r="R83" s="251" t="str">
        <f>IF(ISBLANK(GLI!R83),"",GLI!R83)</f>
        <v/>
      </c>
      <c r="S83" s="256"/>
      <c r="T83" s="251" t="str">
        <f>IF(ISBLANK(GLI!T83),"",GLI!T83)</f>
        <v>L300</v>
      </c>
      <c r="U83" s="251" t="str">
        <f>IF(ISBLANK(GLI!U83),"",GLI!U83)</f>
        <v/>
      </c>
      <c r="V83" s="257"/>
    </row>
    <row r="84" spans="1:22" ht="15" outlineLevel="1" x14ac:dyDescent="0.25">
      <c r="A84" s="86" t="s">
        <v>224</v>
      </c>
      <c r="B84" s="70" t="s">
        <v>238</v>
      </c>
      <c r="C84" s="56"/>
      <c r="D84" s="87" t="s">
        <v>239</v>
      </c>
      <c r="E84" s="250" t="str">
        <f>IF(ISBLANK(GLI!E84),"",GLI!E84)</f>
        <v>L300</v>
      </c>
      <c r="F84" s="258" t="str">
        <f>IF(ISBLANK(GLI!F84),"",GLI!F84)</f>
        <v>LOI1</v>
      </c>
      <c r="G84" s="252"/>
      <c r="H84" s="253" t="str">
        <f>IF(ISBLANK(GLI!H84),"",GLI!H84)</f>
        <v>L200</v>
      </c>
      <c r="I84" s="251" t="str">
        <f>IF(ISBLANK(GLI!I84),"",GLI!I84)</f>
        <v>LOI1</v>
      </c>
      <c r="J84" s="252"/>
      <c r="K84" s="253" t="str">
        <f>IF(ISBLANK(GLI!K84),"",GLI!K84)</f>
        <v>L300</v>
      </c>
      <c r="L84" s="251" t="str">
        <f>IF(ISBLANK(GLI!L84),"",GLI!L84)</f>
        <v>LOI2</v>
      </c>
      <c r="M84" s="252"/>
      <c r="N84" s="251" t="str">
        <f>IF(ISBLANK(GLI!N84),"",GLI!N84)</f>
        <v>L300</v>
      </c>
      <c r="O84" s="251" t="str">
        <f>IF(ISBLANK(GLI!O84),"",GLI!O84)</f>
        <v>LOI3</v>
      </c>
      <c r="P84" s="254"/>
      <c r="Q84" s="255" t="str">
        <f>IF(ISBLANK(GLI!Q84),"",GLI!Q84)</f>
        <v>L300</v>
      </c>
      <c r="R84" s="251" t="str">
        <f>IF(ISBLANK(GLI!R84),"",GLI!R84)</f>
        <v/>
      </c>
      <c r="S84" s="256"/>
      <c r="T84" s="251" t="str">
        <f>IF(ISBLANK(GLI!T84),"",GLI!T84)</f>
        <v>L300</v>
      </c>
      <c r="U84" s="251" t="str">
        <f>IF(ISBLANK(GLI!U84),"",GLI!U84)</f>
        <v/>
      </c>
      <c r="V84" s="257"/>
    </row>
    <row r="85" spans="1:22" ht="15" outlineLevel="1" x14ac:dyDescent="0.25">
      <c r="A85" s="86" t="s">
        <v>240</v>
      </c>
      <c r="B85" s="70" t="s">
        <v>241</v>
      </c>
      <c r="C85" s="56"/>
      <c r="D85" s="87" t="s">
        <v>242</v>
      </c>
      <c r="E85" s="250" t="str">
        <f>IF(ISBLANK(GLI!E85),"",GLI!E85)</f>
        <v>L300</v>
      </c>
      <c r="F85" s="258" t="str">
        <f>IF(ISBLANK(GLI!F85),"",GLI!F85)</f>
        <v>LOI1</v>
      </c>
      <c r="G85" s="252"/>
      <c r="H85" s="253" t="str">
        <f>IF(ISBLANK(GLI!H85),"",GLI!H85)</f>
        <v>L200</v>
      </c>
      <c r="I85" s="251" t="str">
        <f>IF(ISBLANK(GLI!I85),"",GLI!I85)</f>
        <v>LOI1</v>
      </c>
      <c r="J85" s="252"/>
      <c r="K85" s="253" t="str">
        <f>IF(ISBLANK(GLI!K85),"",GLI!K85)</f>
        <v>L300</v>
      </c>
      <c r="L85" s="251" t="str">
        <f>IF(ISBLANK(GLI!L85),"",GLI!L85)</f>
        <v>LOI2</v>
      </c>
      <c r="M85" s="252"/>
      <c r="N85" s="251" t="str">
        <f>IF(ISBLANK(GLI!N85),"",GLI!N85)</f>
        <v>L300</v>
      </c>
      <c r="O85" s="251" t="str">
        <f>IF(ISBLANK(GLI!O85),"",GLI!O85)</f>
        <v>LOI3</v>
      </c>
      <c r="P85" s="254"/>
      <c r="Q85" s="255" t="str">
        <f>IF(ISBLANK(GLI!Q85),"",GLI!Q85)</f>
        <v>L300</v>
      </c>
      <c r="R85" s="251" t="str">
        <f>IF(ISBLANK(GLI!R85),"",GLI!R85)</f>
        <v/>
      </c>
      <c r="S85" s="256"/>
      <c r="T85" s="251" t="str">
        <f>IF(ISBLANK(GLI!T85),"",GLI!T85)</f>
        <v>L300</v>
      </c>
      <c r="U85" s="251" t="str">
        <f>IF(ISBLANK(GLI!U85),"",GLI!U85)</f>
        <v/>
      </c>
      <c r="V85" s="257"/>
    </row>
    <row r="86" spans="1:22" ht="27" outlineLevel="1" x14ac:dyDescent="0.25">
      <c r="A86" s="86" t="s">
        <v>24</v>
      </c>
      <c r="B86" s="70" t="s">
        <v>243</v>
      </c>
      <c r="C86" s="56"/>
      <c r="D86" s="87" t="s">
        <v>244</v>
      </c>
      <c r="E86" s="250" t="str">
        <f>IF(ISBLANK(GLI!E86),"",GLI!E86)</f>
        <v>N/A</v>
      </c>
      <c r="F86" s="258" t="str">
        <f>IF(ISBLANK(GLI!F86),"",GLI!F86)</f>
        <v>N/A</v>
      </c>
      <c r="G86" s="252"/>
      <c r="H86" s="253" t="str">
        <f>IF(ISBLANK(GLI!H86),"",GLI!H86)</f>
        <v>N/A</v>
      </c>
      <c r="I86" s="251" t="str">
        <f>IF(ISBLANK(GLI!I86),"",GLI!I86)</f>
        <v>N/A</v>
      </c>
      <c r="J86" s="252"/>
      <c r="K86" s="253" t="str">
        <f>IF(ISBLANK(GLI!K86),"",GLI!K86)</f>
        <v>N/A</v>
      </c>
      <c r="L86" s="251" t="str">
        <f>IF(ISBLANK(GLI!L86),"",GLI!L86)</f>
        <v>N/A</v>
      </c>
      <c r="M86" s="252"/>
      <c r="N86" s="251" t="str">
        <f>IF(ISBLANK(GLI!N86),"",GLI!N86)</f>
        <v>N/A</v>
      </c>
      <c r="O86" s="251" t="str">
        <f>IF(ISBLANK(GLI!O86),"",GLI!O86)</f>
        <v>N/A</v>
      </c>
      <c r="P86" s="254"/>
      <c r="Q86" s="255" t="str">
        <f>IF(ISBLANK(GLI!Q86),"",GLI!Q86)</f>
        <v>L300</v>
      </c>
      <c r="R86" s="251" t="str">
        <f>IF(ISBLANK(GLI!R86),"",GLI!R86)</f>
        <v/>
      </c>
      <c r="S86" s="256"/>
      <c r="T86" s="251" t="str">
        <f>IF(ISBLANK(GLI!T86),"",GLI!T86)</f>
        <v>L300</v>
      </c>
      <c r="U86" s="251" t="str">
        <f>IF(ISBLANK(GLI!U86),"",GLI!U86)</f>
        <v/>
      </c>
      <c r="V86" s="257"/>
    </row>
    <row r="87" spans="1:22" ht="27" outlineLevel="1" x14ac:dyDescent="0.25">
      <c r="A87" s="86" t="s">
        <v>224</v>
      </c>
      <c r="B87" s="70" t="s">
        <v>245</v>
      </c>
      <c r="C87" s="56" t="s">
        <v>246</v>
      </c>
      <c r="D87" s="87" t="s">
        <v>247</v>
      </c>
      <c r="E87" s="250" t="str">
        <f>IF(ISBLANK(GLI!E87),"",GLI!E87)</f>
        <v>L300</v>
      </c>
      <c r="F87" s="258" t="str">
        <f>IF(ISBLANK(GLI!F87),"",GLI!F87)</f>
        <v>LOI1</v>
      </c>
      <c r="G87" s="252"/>
      <c r="H87" s="253" t="str">
        <f>IF(ISBLANK(GLI!H87),"",GLI!H87)</f>
        <v>L200</v>
      </c>
      <c r="I87" s="251" t="str">
        <f>IF(ISBLANK(GLI!I87),"",GLI!I87)</f>
        <v>LOI1</v>
      </c>
      <c r="J87" s="252"/>
      <c r="K87" s="253" t="str">
        <f>IF(ISBLANK(GLI!K87),"",GLI!K87)</f>
        <v>L300</v>
      </c>
      <c r="L87" s="251" t="str">
        <f>IF(ISBLANK(GLI!L87),"",GLI!L87)</f>
        <v>LOI2</v>
      </c>
      <c r="M87" s="252"/>
      <c r="N87" s="251" t="str">
        <f>IF(ISBLANK(GLI!N87),"",GLI!N87)</f>
        <v>L300</v>
      </c>
      <c r="O87" s="251" t="str">
        <f>IF(ISBLANK(GLI!O87),"",GLI!O87)</f>
        <v>LOI3</v>
      </c>
      <c r="P87" s="254"/>
      <c r="Q87" s="255" t="str">
        <f>IF(ISBLANK(GLI!Q87),"",GLI!Q87)</f>
        <v>L300</v>
      </c>
      <c r="R87" s="251" t="str">
        <f>IF(ISBLANK(GLI!R87),"",GLI!R87)</f>
        <v/>
      </c>
      <c r="S87" s="256"/>
      <c r="T87" s="251" t="str">
        <f>IF(ISBLANK(GLI!T87),"",GLI!T87)</f>
        <v>L300</v>
      </c>
      <c r="U87" s="251" t="str">
        <f>IF(ISBLANK(GLI!U87),"",GLI!U87)</f>
        <v/>
      </c>
      <c r="V87" s="257"/>
    </row>
    <row r="88" spans="1:22" ht="27" outlineLevel="1" x14ac:dyDescent="0.25">
      <c r="A88" s="86" t="s">
        <v>224</v>
      </c>
      <c r="B88" s="70" t="s">
        <v>248</v>
      </c>
      <c r="C88" s="52" t="s">
        <v>98</v>
      </c>
      <c r="D88" s="87" t="s">
        <v>249</v>
      </c>
      <c r="E88" s="250" t="str">
        <f>IF(ISBLANK(GLI!E88),"",GLI!E88)</f>
        <v>L300</v>
      </c>
      <c r="F88" s="258" t="str">
        <f>IF(ISBLANK(GLI!F88),"",GLI!F88)</f>
        <v>LOI1</v>
      </c>
      <c r="G88" s="252"/>
      <c r="H88" s="253" t="str">
        <f>IF(ISBLANK(GLI!H88),"",GLI!H88)</f>
        <v>L200</v>
      </c>
      <c r="I88" s="251" t="str">
        <f>IF(ISBLANK(GLI!I88),"",GLI!I88)</f>
        <v>LOI1</v>
      </c>
      <c r="J88" s="252"/>
      <c r="K88" s="253" t="str">
        <f>IF(ISBLANK(GLI!K88),"",GLI!K88)</f>
        <v>L300</v>
      </c>
      <c r="L88" s="251" t="str">
        <f>IF(ISBLANK(GLI!L88),"",GLI!L88)</f>
        <v>LOI2</v>
      </c>
      <c r="M88" s="252"/>
      <c r="N88" s="251" t="str">
        <f>IF(ISBLANK(GLI!N88),"",GLI!N88)</f>
        <v>L300</v>
      </c>
      <c r="O88" s="251" t="str">
        <f>IF(ISBLANK(GLI!O88),"",GLI!O88)</f>
        <v>LOI3</v>
      </c>
      <c r="P88" s="254"/>
      <c r="Q88" s="255" t="str">
        <f>IF(ISBLANK(GLI!Q88),"",GLI!Q88)</f>
        <v>L300</v>
      </c>
      <c r="R88" s="251" t="str">
        <f>IF(ISBLANK(GLI!R88),"",GLI!R88)</f>
        <v/>
      </c>
      <c r="S88" s="256"/>
      <c r="T88" s="251" t="str">
        <f>IF(ISBLANK(GLI!T88),"",GLI!T88)</f>
        <v>L300</v>
      </c>
      <c r="U88" s="251" t="str">
        <f>IF(ISBLANK(GLI!U88),"",GLI!U88)</f>
        <v/>
      </c>
      <c r="V88" s="257"/>
    </row>
    <row r="89" spans="1:22" s="73" customFormat="1" x14ac:dyDescent="0.25">
      <c r="A89" s="95"/>
      <c r="B89" s="69" t="s">
        <v>250</v>
      </c>
      <c r="C89" s="66" t="s">
        <v>251</v>
      </c>
      <c r="D89" s="92" t="s">
        <v>252</v>
      </c>
      <c r="E89" s="277" t="str">
        <f>IF(ISBLANK(GLI!E89),"",GLI!E89)</f>
        <v/>
      </c>
      <c r="F89" s="278" t="str">
        <f>IF(ISBLANK(GLI!F89),"",GLI!F89)</f>
        <v/>
      </c>
      <c r="G89" s="279"/>
      <c r="H89" s="280" t="str">
        <f>IF(ISBLANK(GLI!H89),"",GLI!H89)</f>
        <v/>
      </c>
      <c r="I89" s="281" t="str">
        <f>IF(ISBLANK(GLI!I89),"",GLI!I89)</f>
        <v/>
      </c>
      <c r="J89" s="279"/>
      <c r="K89" s="280" t="str">
        <f>IF(ISBLANK(GLI!K89),"",GLI!K89)</f>
        <v/>
      </c>
      <c r="L89" s="281" t="str">
        <f>IF(ISBLANK(GLI!L89),"",GLI!L89)</f>
        <v/>
      </c>
      <c r="M89" s="279"/>
      <c r="N89" s="281" t="str">
        <f>IF(ISBLANK(GLI!N89),"",GLI!N89)</f>
        <v/>
      </c>
      <c r="O89" s="281" t="str">
        <f>IF(ISBLANK(GLI!O89),"",GLI!O89)</f>
        <v/>
      </c>
      <c r="P89" s="282"/>
      <c r="Q89" s="283"/>
      <c r="R89" s="281" t="str">
        <f>IF(ISBLANK(GLI!R89),"",GLI!R89)</f>
        <v/>
      </c>
      <c r="S89" s="279"/>
      <c r="T89" s="281" t="str">
        <f>IF(ISBLANK(GLI!T89),"",GLI!T89)</f>
        <v>Note 2</v>
      </c>
      <c r="U89" s="281" t="str">
        <f>IF(ISBLANK(GLI!U89),"",GLI!U89)</f>
        <v/>
      </c>
      <c r="V89" s="282"/>
    </row>
    <row r="90" spans="1:22" ht="15" outlineLevel="1" x14ac:dyDescent="0.25">
      <c r="A90" s="86" t="s">
        <v>253</v>
      </c>
      <c r="B90" s="70" t="s">
        <v>254</v>
      </c>
      <c r="C90" s="56"/>
      <c r="D90" s="87" t="s">
        <v>255</v>
      </c>
      <c r="E90" s="250" t="str">
        <f>IF(ISBLANK(GLI!E90),"",GLI!E90)</f>
        <v>L300</v>
      </c>
      <c r="F90" s="258" t="str">
        <f>IF(ISBLANK(GLI!F90),"",GLI!F90)</f>
        <v>LOI1</v>
      </c>
      <c r="G90" s="252"/>
      <c r="H90" s="253" t="str">
        <f>IF(ISBLANK(GLI!H90),"",GLI!H90)</f>
        <v>L200</v>
      </c>
      <c r="I90" s="251" t="str">
        <f>IF(ISBLANK(GLI!I90),"",GLI!I90)</f>
        <v>LOI1</v>
      </c>
      <c r="J90" s="252"/>
      <c r="K90" s="253" t="str">
        <f>IF(ISBLANK(GLI!K90),"",GLI!K90)</f>
        <v>L300</v>
      </c>
      <c r="L90" s="251" t="str">
        <f>IF(ISBLANK(GLI!L90),"",GLI!L90)</f>
        <v>LOI2</v>
      </c>
      <c r="M90" s="252"/>
      <c r="N90" s="251" t="str">
        <f>IF(ISBLANK(GLI!N90),"",GLI!N90)</f>
        <v>L300</v>
      </c>
      <c r="O90" s="251" t="str">
        <f>IF(ISBLANK(GLI!O90),"",GLI!O90)</f>
        <v>LOI3</v>
      </c>
      <c r="P90" s="254"/>
      <c r="Q90" s="255" t="str">
        <f>IF(ISBLANK(GLI!Q90),"",GLI!Q90)</f>
        <v/>
      </c>
      <c r="R90" s="251" t="str">
        <f>IF(ISBLANK(GLI!R90),"",GLI!R90)</f>
        <v/>
      </c>
      <c r="S90" s="256"/>
      <c r="T90" s="251" t="str">
        <f>IF(ISBLANK(GLI!T90),"",GLI!T90)</f>
        <v/>
      </c>
      <c r="U90" s="251" t="str">
        <f>IF(ISBLANK(GLI!U90),"",GLI!U90)</f>
        <v/>
      </c>
      <c r="V90" s="257"/>
    </row>
    <row r="91" spans="1:22" ht="15" outlineLevel="1" x14ac:dyDescent="0.25">
      <c r="A91" s="86" t="s">
        <v>253</v>
      </c>
      <c r="B91" s="70" t="s">
        <v>256</v>
      </c>
      <c r="C91" s="56" t="s">
        <v>257</v>
      </c>
      <c r="D91" s="87" t="s">
        <v>258</v>
      </c>
      <c r="E91" s="250" t="str">
        <f>IF(ISBLANK(GLI!E91),"",GLI!E91)</f>
        <v>L300</v>
      </c>
      <c r="F91" s="258" t="str">
        <f>IF(ISBLANK(GLI!F91),"",GLI!F91)</f>
        <v>LOI1</v>
      </c>
      <c r="G91" s="252"/>
      <c r="H91" s="253" t="str">
        <f>IF(ISBLANK(GLI!H91),"",GLI!H91)</f>
        <v>L200</v>
      </c>
      <c r="I91" s="251" t="str">
        <f>IF(ISBLANK(GLI!I91),"",GLI!I91)</f>
        <v>LOI1</v>
      </c>
      <c r="J91" s="252"/>
      <c r="K91" s="253" t="str">
        <f>IF(ISBLANK(GLI!K91),"",GLI!K91)</f>
        <v>L300</v>
      </c>
      <c r="L91" s="251" t="str">
        <f>IF(ISBLANK(GLI!L91),"",GLI!L91)</f>
        <v>LOI2</v>
      </c>
      <c r="M91" s="252"/>
      <c r="N91" s="251" t="str">
        <f>IF(ISBLANK(GLI!N91),"",GLI!N91)</f>
        <v>L300</v>
      </c>
      <c r="O91" s="251" t="str">
        <f>IF(ISBLANK(GLI!O91),"",GLI!O91)</f>
        <v>LOI3</v>
      </c>
      <c r="P91" s="254"/>
      <c r="Q91" s="255" t="str">
        <f>IF(ISBLANK(GLI!Q91),"",GLI!Q91)</f>
        <v/>
      </c>
      <c r="R91" s="251" t="str">
        <f>IF(ISBLANK(GLI!R91),"",GLI!R91)</f>
        <v/>
      </c>
      <c r="S91" s="256"/>
      <c r="T91" s="251" t="str">
        <f>IF(ISBLANK(GLI!T91),"",GLI!T91)</f>
        <v/>
      </c>
      <c r="U91" s="251" t="str">
        <f>IF(ISBLANK(GLI!U91),"",GLI!U91)</f>
        <v/>
      </c>
      <c r="V91" s="257"/>
    </row>
    <row r="92" spans="1:22" ht="15" outlineLevel="1" x14ac:dyDescent="0.25">
      <c r="A92" s="86" t="s">
        <v>40</v>
      </c>
      <c r="B92" s="70" t="s">
        <v>259</v>
      </c>
      <c r="C92" s="56" t="s">
        <v>260</v>
      </c>
      <c r="D92" s="87" t="s">
        <v>261</v>
      </c>
      <c r="E92" s="250" t="str">
        <f>IF(ISBLANK(GLI!E92),"",GLI!E92)</f>
        <v>L300</v>
      </c>
      <c r="F92" s="258" t="str">
        <f>IF(ISBLANK(GLI!F92),"",GLI!F92)</f>
        <v>LOI1</v>
      </c>
      <c r="G92" s="252"/>
      <c r="H92" s="253" t="str">
        <f>IF(ISBLANK(GLI!H92),"",GLI!H92)</f>
        <v>L200</v>
      </c>
      <c r="I92" s="251" t="str">
        <f>IF(ISBLANK(GLI!I92),"",GLI!I92)</f>
        <v>LOI1</v>
      </c>
      <c r="J92" s="252"/>
      <c r="K92" s="253" t="str">
        <f>IF(ISBLANK(GLI!K92),"",GLI!K92)</f>
        <v>L300</v>
      </c>
      <c r="L92" s="251" t="str">
        <f>IF(ISBLANK(GLI!L92),"",GLI!L92)</f>
        <v>LOI2</v>
      </c>
      <c r="M92" s="252"/>
      <c r="N92" s="251" t="str">
        <f>IF(ISBLANK(GLI!N92),"",GLI!N92)</f>
        <v>L300</v>
      </c>
      <c r="O92" s="251" t="str">
        <f>IF(ISBLANK(GLI!O92),"",GLI!O92)</f>
        <v>LOI3</v>
      </c>
      <c r="P92" s="254"/>
      <c r="Q92" s="255" t="str">
        <f>IF(ISBLANK(GLI!Q92),"",GLI!Q92)</f>
        <v/>
      </c>
      <c r="R92" s="251" t="str">
        <f>IF(ISBLANK(GLI!R92),"",GLI!R92)</f>
        <v/>
      </c>
      <c r="S92" s="256"/>
      <c r="T92" s="251" t="str">
        <f>IF(ISBLANK(GLI!T92),"",GLI!T92)</f>
        <v/>
      </c>
      <c r="U92" s="251" t="str">
        <f>IF(ISBLANK(GLI!U92),"",GLI!U92)</f>
        <v/>
      </c>
      <c r="V92" s="257"/>
    </row>
    <row r="93" spans="1:22" ht="15" outlineLevel="1" x14ac:dyDescent="0.25">
      <c r="A93" s="86" t="s">
        <v>40</v>
      </c>
      <c r="B93" s="70" t="s">
        <v>262</v>
      </c>
      <c r="C93" s="56" t="s">
        <v>263</v>
      </c>
      <c r="D93" s="87" t="s">
        <v>264</v>
      </c>
      <c r="E93" s="250" t="str">
        <f>IF(ISBLANK(GLI!E93),"",GLI!E93)</f>
        <v>L300</v>
      </c>
      <c r="F93" s="258" t="str">
        <f>IF(ISBLANK(GLI!F93),"",GLI!F93)</f>
        <v>LOI1</v>
      </c>
      <c r="G93" s="252"/>
      <c r="H93" s="253" t="str">
        <f>IF(ISBLANK(GLI!H93),"",GLI!H93)</f>
        <v>L200</v>
      </c>
      <c r="I93" s="251" t="str">
        <f>IF(ISBLANK(GLI!I93),"",GLI!I93)</f>
        <v>LOI1</v>
      </c>
      <c r="J93" s="252"/>
      <c r="K93" s="253" t="str">
        <f>IF(ISBLANK(GLI!K93),"",GLI!K93)</f>
        <v>L300</v>
      </c>
      <c r="L93" s="251" t="str">
        <f>IF(ISBLANK(GLI!L93),"",GLI!L93)</f>
        <v>LOI2</v>
      </c>
      <c r="M93" s="252"/>
      <c r="N93" s="251" t="str">
        <f>IF(ISBLANK(GLI!N93),"",GLI!N93)</f>
        <v>L300</v>
      </c>
      <c r="O93" s="251" t="str">
        <f>IF(ISBLANK(GLI!O93),"",GLI!O93)</f>
        <v>LOI3</v>
      </c>
      <c r="P93" s="254"/>
      <c r="Q93" s="255" t="str">
        <f>IF(ISBLANK(GLI!Q93),"",GLI!Q93)</f>
        <v/>
      </c>
      <c r="R93" s="251" t="str">
        <f>IF(ISBLANK(GLI!R93),"",GLI!R93)</f>
        <v/>
      </c>
      <c r="S93" s="256"/>
      <c r="T93" s="251" t="str">
        <f>IF(ISBLANK(GLI!T93),"",GLI!T93)</f>
        <v/>
      </c>
      <c r="U93" s="251" t="str">
        <f>IF(ISBLANK(GLI!U93),"",GLI!U93)</f>
        <v/>
      </c>
      <c r="V93" s="257"/>
    </row>
    <row r="94" spans="1:22" ht="15" outlineLevel="1" x14ac:dyDescent="0.25">
      <c r="A94" s="86" t="s">
        <v>40</v>
      </c>
      <c r="B94" s="70" t="s">
        <v>265</v>
      </c>
      <c r="C94" s="56" t="s">
        <v>266</v>
      </c>
      <c r="D94" s="87" t="s">
        <v>267</v>
      </c>
      <c r="E94" s="250" t="str">
        <f>IF(ISBLANK(GLI!E94),"",GLI!E94)</f>
        <v>L300</v>
      </c>
      <c r="F94" s="258" t="str">
        <f>IF(ISBLANK(GLI!F94),"",GLI!F94)</f>
        <v>LOI1</v>
      </c>
      <c r="G94" s="252"/>
      <c r="H94" s="253" t="str">
        <f>IF(ISBLANK(GLI!H94),"",GLI!H94)</f>
        <v>L200</v>
      </c>
      <c r="I94" s="251" t="str">
        <f>IF(ISBLANK(GLI!I94),"",GLI!I94)</f>
        <v>LOI1</v>
      </c>
      <c r="J94" s="252"/>
      <c r="K94" s="253" t="str">
        <f>IF(ISBLANK(GLI!K94),"",GLI!K94)</f>
        <v>L300</v>
      </c>
      <c r="L94" s="251" t="str">
        <f>IF(ISBLANK(GLI!L94),"",GLI!L94)</f>
        <v>LOI2</v>
      </c>
      <c r="M94" s="252"/>
      <c r="N94" s="251" t="str">
        <f>IF(ISBLANK(GLI!N94),"",GLI!N94)</f>
        <v>L300</v>
      </c>
      <c r="O94" s="251" t="str">
        <f>IF(ISBLANK(GLI!O94),"",GLI!O94)</f>
        <v>LOI3</v>
      </c>
      <c r="P94" s="254"/>
      <c r="Q94" s="255" t="str">
        <f>IF(ISBLANK(GLI!Q94),"",GLI!Q94)</f>
        <v/>
      </c>
      <c r="R94" s="251" t="str">
        <f>IF(ISBLANK(GLI!R94),"",GLI!R94)</f>
        <v/>
      </c>
      <c r="S94" s="256"/>
      <c r="T94" s="251" t="str">
        <f>IF(ISBLANK(GLI!T94),"",GLI!T94)</f>
        <v/>
      </c>
      <c r="U94" s="251" t="str">
        <f>IF(ISBLANK(GLI!U94),"",GLI!U94)</f>
        <v/>
      </c>
      <c r="V94" s="257"/>
    </row>
    <row r="95" spans="1:22" ht="27" outlineLevel="1" x14ac:dyDescent="0.25">
      <c r="A95" s="86" t="s">
        <v>40</v>
      </c>
      <c r="B95" s="70" t="s">
        <v>268</v>
      </c>
      <c r="C95" s="56"/>
      <c r="D95" s="87" t="s">
        <v>269</v>
      </c>
      <c r="E95" s="250" t="str">
        <f>IF(ISBLANK(GLI!E95),"",GLI!E95)</f>
        <v>L300</v>
      </c>
      <c r="F95" s="258" t="str">
        <f>IF(ISBLANK(GLI!F95),"",GLI!F95)</f>
        <v>LOI1</v>
      </c>
      <c r="G95" s="252"/>
      <c r="H95" s="253" t="str">
        <f>IF(ISBLANK(GLI!H95),"",GLI!H95)</f>
        <v>L200</v>
      </c>
      <c r="I95" s="251" t="str">
        <f>IF(ISBLANK(GLI!I95),"",GLI!I95)</f>
        <v>LOI1</v>
      </c>
      <c r="J95" s="252"/>
      <c r="K95" s="253" t="str">
        <f>IF(ISBLANK(GLI!K95),"",GLI!K95)</f>
        <v>L300</v>
      </c>
      <c r="L95" s="251" t="str">
        <f>IF(ISBLANK(GLI!L95),"",GLI!L95)</f>
        <v>LOI2</v>
      </c>
      <c r="M95" s="252"/>
      <c r="N95" s="251" t="str">
        <f>IF(ISBLANK(GLI!N95),"",GLI!N95)</f>
        <v>L300</v>
      </c>
      <c r="O95" s="251" t="str">
        <f>IF(ISBLANK(GLI!O95),"",GLI!O95)</f>
        <v>LOI3</v>
      </c>
      <c r="P95" s="254"/>
      <c r="Q95" s="255" t="str">
        <f>IF(ISBLANK(GLI!Q95),"",GLI!Q95)</f>
        <v/>
      </c>
      <c r="R95" s="251" t="str">
        <f>IF(ISBLANK(GLI!R95),"",GLI!R95)</f>
        <v/>
      </c>
      <c r="S95" s="256"/>
      <c r="T95" s="251" t="str">
        <f>IF(ISBLANK(GLI!T95),"",GLI!T95)</f>
        <v/>
      </c>
      <c r="U95" s="251" t="str">
        <f>IF(ISBLANK(GLI!U95),"",GLI!U95)</f>
        <v/>
      </c>
      <c r="V95" s="257"/>
    </row>
    <row r="96" spans="1:22" ht="15" outlineLevel="1" x14ac:dyDescent="0.25">
      <c r="A96" s="86" t="s">
        <v>40</v>
      </c>
      <c r="B96" s="70" t="s">
        <v>270</v>
      </c>
      <c r="C96" s="56" t="s">
        <v>271</v>
      </c>
      <c r="D96" s="87" t="s">
        <v>272</v>
      </c>
      <c r="E96" s="250" t="str">
        <f>IF(ISBLANK(GLI!E96),"",GLI!E96)</f>
        <v>L300</v>
      </c>
      <c r="F96" s="258" t="str">
        <f>IF(ISBLANK(GLI!F96),"",GLI!F96)</f>
        <v>LOI1</v>
      </c>
      <c r="G96" s="252"/>
      <c r="H96" s="253" t="str">
        <f>IF(ISBLANK(GLI!H96),"",GLI!H96)</f>
        <v>L200</v>
      </c>
      <c r="I96" s="251" t="str">
        <f>IF(ISBLANK(GLI!I96),"",GLI!I96)</f>
        <v>LOI1</v>
      </c>
      <c r="J96" s="252"/>
      <c r="K96" s="253" t="str">
        <f>IF(ISBLANK(GLI!K96),"",GLI!K96)</f>
        <v>L300</v>
      </c>
      <c r="L96" s="251" t="str">
        <f>IF(ISBLANK(GLI!L96),"",GLI!L96)</f>
        <v>LOI2</v>
      </c>
      <c r="M96" s="252"/>
      <c r="N96" s="251" t="str">
        <f>IF(ISBLANK(GLI!N96),"",GLI!N96)</f>
        <v>L300</v>
      </c>
      <c r="O96" s="251" t="str">
        <f>IF(ISBLANK(GLI!O96),"",GLI!O96)</f>
        <v>LOI3</v>
      </c>
      <c r="P96" s="254"/>
      <c r="Q96" s="255" t="str">
        <f>IF(ISBLANK(GLI!Q96),"",GLI!Q96)</f>
        <v/>
      </c>
      <c r="R96" s="251" t="str">
        <f>IF(ISBLANK(GLI!R96),"",GLI!R96)</f>
        <v/>
      </c>
      <c r="S96" s="256"/>
      <c r="T96" s="251" t="str">
        <f>IF(ISBLANK(GLI!T96),"",GLI!T96)</f>
        <v/>
      </c>
      <c r="U96" s="251" t="str">
        <f>IF(ISBLANK(GLI!U96),"",GLI!U96)</f>
        <v/>
      </c>
      <c r="V96" s="257"/>
    </row>
    <row r="97" spans="1:22" ht="15" outlineLevel="1" x14ac:dyDescent="0.25">
      <c r="A97" s="86" t="s">
        <v>253</v>
      </c>
      <c r="B97" s="70" t="s">
        <v>273</v>
      </c>
      <c r="C97" s="56"/>
      <c r="D97" s="87" t="s">
        <v>274</v>
      </c>
      <c r="E97" s="250" t="str">
        <f>IF(ISBLANK(GLI!E97),"",GLI!E97)</f>
        <v>L300</v>
      </c>
      <c r="F97" s="258" t="str">
        <f>IF(ISBLANK(GLI!F97),"",GLI!F97)</f>
        <v>LOI1</v>
      </c>
      <c r="G97" s="252"/>
      <c r="H97" s="253" t="str">
        <f>IF(ISBLANK(GLI!H97),"",GLI!H97)</f>
        <v>L200</v>
      </c>
      <c r="I97" s="251" t="str">
        <f>IF(ISBLANK(GLI!I97),"",GLI!I97)</f>
        <v>LOI1</v>
      </c>
      <c r="J97" s="252"/>
      <c r="K97" s="253" t="str">
        <f>IF(ISBLANK(GLI!K97),"",GLI!K97)</f>
        <v>L300</v>
      </c>
      <c r="L97" s="251" t="str">
        <f>IF(ISBLANK(GLI!L97),"",GLI!L97)</f>
        <v>LOI2</v>
      </c>
      <c r="M97" s="252"/>
      <c r="N97" s="251" t="str">
        <f>IF(ISBLANK(GLI!N97),"",GLI!N97)</f>
        <v>L300</v>
      </c>
      <c r="O97" s="251" t="str">
        <f>IF(ISBLANK(GLI!O97),"",GLI!O97)</f>
        <v>LOI3</v>
      </c>
      <c r="P97" s="254"/>
      <c r="Q97" s="255" t="str">
        <f>IF(ISBLANK(GLI!Q97),"",GLI!Q97)</f>
        <v/>
      </c>
      <c r="R97" s="251" t="str">
        <f>IF(ISBLANK(GLI!R97),"",GLI!R97)</f>
        <v/>
      </c>
      <c r="S97" s="256"/>
      <c r="T97" s="251" t="str">
        <f>IF(ISBLANK(GLI!T97),"",GLI!T97)</f>
        <v/>
      </c>
      <c r="U97" s="251" t="str">
        <f>IF(ISBLANK(GLI!U97),"",GLI!U97)</f>
        <v/>
      </c>
      <c r="V97" s="257"/>
    </row>
    <row r="98" spans="1:22" ht="15" outlineLevel="1" x14ac:dyDescent="0.25">
      <c r="A98" s="86" t="s">
        <v>253</v>
      </c>
      <c r="B98" s="70" t="s">
        <v>275</v>
      </c>
      <c r="C98" s="52" t="s">
        <v>98</v>
      </c>
      <c r="D98" s="87" t="s">
        <v>276</v>
      </c>
      <c r="E98" s="250" t="str">
        <f>IF(ISBLANK(GLI!E98),"",GLI!E98)</f>
        <v>L300</v>
      </c>
      <c r="F98" s="258" t="str">
        <f>IF(ISBLANK(GLI!F98),"",GLI!F98)</f>
        <v>LOI1</v>
      </c>
      <c r="G98" s="252"/>
      <c r="H98" s="253" t="str">
        <f>IF(ISBLANK(GLI!H98),"",GLI!H98)</f>
        <v>L200</v>
      </c>
      <c r="I98" s="251" t="str">
        <f>IF(ISBLANK(GLI!I98),"",GLI!I98)</f>
        <v>LOI1</v>
      </c>
      <c r="J98" s="252"/>
      <c r="K98" s="253" t="str">
        <f>IF(ISBLANK(GLI!K98),"",GLI!K98)</f>
        <v>L300</v>
      </c>
      <c r="L98" s="251" t="str">
        <f>IF(ISBLANK(GLI!L98),"",GLI!L98)</f>
        <v>LOI2</v>
      </c>
      <c r="M98" s="252"/>
      <c r="N98" s="251" t="str">
        <f>IF(ISBLANK(GLI!N98),"",GLI!N98)</f>
        <v>L300</v>
      </c>
      <c r="O98" s="251" t="str">
        <f>IF(ISBLANK(GLI!O98),"",GLI!O98)</f>
        <v>LOI3</v>
      </c>
      <c r="P98" s="254"/>
      <c r="Q98" s="255" t="str">
        <f>IF(ISBLANK(GLI!Q98),"",GLI!Q98)</f>
        <v/>
      </c>
      <c r="R98" s="251" t="str">
        <f>IF(ISBLANK(GLI!R98),"",GLI!R98)</f>
        <v/>
      </c>
      <c r="S98" s="256"/>
      <c r="T98" s="251" t="str">
        <f>IF(ISBLANK(GLI!T98),"",GLI!T98)</f>
        <v/>
      </c>
      <c r="U98" s="251" t="str">
        <f>IF(ISBLANK(GLI!U98),"",GLI!U98)</f>
        <v/>
      </c>
      <c r="V98" s="257"/>
    </row>
    <row r="99" spans="1:22" s="73" customFormat="1" x14ac:dyDescent="0.25">
      <c r="A99" s="95"/>
      <c r="B99" s="69" t="s">
        <v>277</v>
      </c>
      <c r="C99" s="66" t="s">
        <v>278</v>
      </c>
      <c r="D99" s="92" t="s">
        <v>279</v>
      </c>
      <c r="E99" s="277" t="str">
        <f>IF(ISBLANK(GLI!E99),"",GLI!E99)</f>
        <v/>
      </c>
      <c r="F99" s="278" t="str">
        <f>IF(ISBLANK(GLI!F99),"",GLI!F99)</f>
        <v/>
      </c>
      <c r="G99" s="279"/>
      <c r="H99" s="280" t="str">
        <f>IF(ISBLANK(GLI!H99),"",GLI!H99)</f>
        <v/>
      </c>
      <c r="I99" s="281" t="str">
        <f>IF(ISBLANK(GLI!I99),"",GLI!I99)</f>
        <v/>
      </c>
      <c r="J99" s="279"/>
      <c r="K99" s="280" t="str">
        <f>IF(ISBLANK(GLI!K99),"",GLI!K99)</f>
        <v/>
      </c>
      <c r="L99" s="281" t="str">
        <f>IF(ISBLANK(GLI!L99),"",GLI!L99)</f>
        <v/>
      </c>
      <c r="M99" s="279"/>
      <c r="N99" s="281" t="str">
        <f>IF(ISBLANK(GLI!N99),"",GLI!N99)</f>
        <v/>
      </c>
      <c r="O99" s="281" t="str">
        <f>IF(ISBLANK(GLI!O99),"",GLI!O99)</f>
        <v/>
      </c>
      <c r="P99" s="282"/>
      <c r="Q99" s="283"/>
      <c r="R99" s="281" t="str">
        <f>IF(ISBLANK(GLI!R99),"",GLI!R99)</f>
        <v/>
      </c>
      <c r="S99" s="279"/>
      <c r="T99" s="281" t="str">
        <f>IF(ISBLANK(GLI!T99),"",GLI!T99)</f>
        <v>Note 2</v>
      </c>
      <c r="U99" s="281" t="str">
        <f>IF(ISBLANK(GLI!U99),"",GLI!U99)</f>
        <v/>
      </c>
      <c r="V99" s="282"/>
    </row>
    <row r="100" spans="1:22" ht="15" outlineLevel="1" x14ac:dyDescent="0.25">
      <c r="A100" s="86" t="s">
        <v>40</v>
      </c>
      <c r="B100" s="70" t="s">
        <v>280</v>
      </c>
      <c r="C100" s="56" t="s">
        <v>281</v>
      </c>
      <c r="D100" s="87" t="s">
        <v>282</v>
      </c>
      <c r="E100" s="250" t="str">
        <f>IF(ISBLANK(GLI!E100),"",GLI!E100)</f>
        <v>L200</v>
      </c>
      <c r="F100" s="258" t="str">
        <f>IF(ISBLANK(GLI!F100),"",GLI!F100)</f>
        <v>LOI1</v>
      </c>
      <c r="G100" s="252"/>
      <c r="H100" s="253" t="str">
        <f>IF(ISBLANK(GLI!H100),"",GLI!H100)</f>
        <v>N/A</v>
      </c>
      <c r="I100" s="251" t="str">
        <f>IF(ISBLANK(GLI!I100),"",GLI!I100)</f>
        <v>N/A</v>
      </c>
      <c r="J100" s="252"/>
      <c r="K100" s="253" t="str">
        <f>IF(ISBLANK(GLI!K100),"",GLI!K100)</f>
        <v>L200</v>
      </c>
      <c r="L100" s="251" t="str">
        <f>IF(ISBLANK(GLI!L100),"",GLI!L100)</f>
        <v>LOI2</v>
      </c>
      <c r="M100" s="252"/>
      <c r="N100" s="251" t="str">
        <f>IF(ISBLANK(GLI!N100),"",GLI!N100)</f>
        <v>L300</v>
      </c>
      <c r="O100" s="251" t="str">
        <f>IF(ISBLANK(GLI!O100),"",GLI!O100)</f>
        <v>LOI3</v>
      </c>
      <c r="P100" s="254"/>
      <c r="Q100" s="288" t="str">
        <f>IF(ISBLANK(GLI!Q100),"",GLI!Q100)</f>
        <v/>
      </c>
      <c r="R100" s="251" t="str">
        <f>IF(ISBLANK(GLI!R100),"",GLI!R100)</f>
        <v/>
      </c>
      <c r="S100" s="256"/>
      <c r="T100" s="276" t="str">
        <f>IF(ISBLANK(GLI!T100),"",GLI!T100)</f>
        <v/>
      </c>
      <c r="U100" s="251" t="str">
        <f>IF(ISBLANK(GLI!U100),"",GLI!U100)</f>
        <v/>
      </c>
      <c r="V100" s="257"/>
    </row>
    <row r="101" spans="1:22" ht="15" outlineLevel="1" x14ac:dyDescent="0.25">
      <c r="A101" s="86" t="s">
        <v>224</v>
      </c>
      <c r="B101" s="70" t="s">
        <v>283</v>
      </c>
      <c r="C101" s="56" t="s">
        <v>284</v>
      </c>
      <c r="D101" s="87" t="s">
        <v>285</v>
      </c>
      <c r="E101" s="250" t="str">
        <f>IF(ISBLANK(GLI!E101),"",GLI!E101)</f>
        <v>L200</v>
      </c>
      <c r="F101" s="258" t="str">
        <f>IF(ISBLANK(GLI!F101),"",GLI!F101)</f>
        <v>LOI1</v>
      </c>
      <c r="G101" s="252"/>
      <c r="H101" s="253" t="str">
        <f>IF(ISBLANK(GLI!H101),"",GLI!H101)</f>
        <v>N/A</v>
      </c>
      <c r="I101" s="251" t="str">
        <f>IF(ISBLANK(GLI!I101),"",GLI!I101)</f>
        <v>N/A</v>
      </c>
      <c r="J101" s="252"/>
      <c r="K101" s="253" t="str">
        <f>IF(ISBLANK(GLI!K101),"",GLI!K101)</f>
        <v>L200</v>
      </c>
      <c r="L101" s="251" t="str">
        <f>IF(ISBLANK(GLI!L101),"",GLI!L101)</f>
        <v>LOI2</v>
      </c>
      <c r="M101" s="252"/>
      <c r="N101" s="251" t="str">
        <f>IF(ISBLANK(GLI!N101),"",GLI!N101)</f>
        <v>L300</v>
      </c>
      <c r="O101" s="251" t="str">
        <f>IF(ISBLANK(GLI!O101),"",GLI!O101)</f>
        <v>LOI3</v>
      </c>
      <c r="P101" s="254"/>
      <c r="Q101" s="288" t="str">
        <f>IF(ISBLANK(GLI!Q101),"",GLI!Q101)</f>
        <v/>
      </c>
      <c r="R101" s="251" t="str">
        <f>IF(ISBLANK(GLI!R101),"",GLI!R101)</f>
        <v/>
      </c>
      <c r="S101" s="256"/>
      <c r="T101" s="276" t="str">
        <f>IF(ISBLANK(GLI!T101),"",GLI!T101)</f>
        <v/>
      </c>
      <c r="U101" s="251" t="str">
        <f>IF(ISBLANK(GLI!U101),"",GLI!U101)</f>
        <v/>
      </c>
      <c r="V101" s="257"/>
    </row>
    <row r="102" spans="1:22" ht="15" outlineLevel="1" x14ac:dyDescent="0.25">
      <c r="A102" s="86" t="s">
        <v>40</v>
      </c>
      <c r="B102" s="70" t="s">
        <v>286</v>
      </c>
      <c r="C102" s="52" t="s">
        <v>98</v>
      </c>
      <c r="D102" s="87" t="s">
        <v>287</v>
      </c>
      <c r="E102" s="250" t="str">
        <f>IF(ISBLANK(GLI!E102),"",GLI!E102)</f>
        <v>L200</v>
      </c>
      <c r="F102" s="258" t="str">
        <f>IF(ISBLANK(GLI!F102),"",GLI!F102)</f>
        <v>LOI1</v>
      </c>
      <c r="G102" s="252"/>
      <c r="H102" s="253" t="str">
        <f>IF(ISBLANK(GLI!H102),"",GLI!H102)</f>
        <v>N/A</v>
      </c>
      <c r="I102" s="251" t="str">
        <f>IF(ISBLANK(GLI!I102),"",GLI!I102)</f>
        <v>N/A</v>
      </c>
      <c r="J102" s="252"/>
      <c r="K102" s="253" t="str">
        <f>IF(ISBLANK(GLI!K102),"",GLI!K102)</f>
        <v>L200</v>
      </c>
      <c r="L102" s="251" t="str">
        <f>IF(ISBLANK(GLI!L102),"",GLI!L102)</f>
        <v>LOI2</v>
      </c>
      <c r="M102" s="252"/>
      <c r="N102" s="251" t="str">
        <f>IF(ISBLANK(GLI!N102),"",GLI!N102)</f>
        <v>L300</v>
      </c>
      <c r="O102" s="251" t="str">
        <f>IF(ISBLANK(GLI!O102),"",GLI!O102)</f>
        <v>LOI3</v>
      </c>
      <c r="P102" s="254"/>
      <c r="Q102" s="288" t="str">
        <f>IF(ISBLANK(GLI!Q102),"",GLI!Q102)</f>
        <v/>
      </c>
      <c r="R102" s="251" t="str">
        <f>IF(ISBLANK(GLI!R102),"",GLI!R102)</f>
        <v/>
      </c>
      <c r="S102" s="256"/>
      <c r="T102" s="276" t="str">
        <f>IF(ISBLANK(GLI!T102),"",GLI!T102)</f>
        <v/>
      </c>
      <c r="U102" s="251" t="str">
        <f>IF(ISBLANK(GLI!U102),"",GLI!U102)</f>
        <v/>
      </c>
      <c r="V102" s="257"/>
    </row>
    <row r="103" spans="1:22" s="64" customFormat="1" ht="15" collapsed="1" x14ac:dyDescent="0.25">
      <c r="A103" s="89"/>
      <c r="B103" s="61" t="s">
        <v>288</v>
      </c>
      <c r="C103" s="62"/>
      <c r="D103" s="90" t="s">
        <v>289</v>
      </c>
      <c r="E103" s="259" t="str">
        <f>IF(ISBLANK(GLI!E103),"",GLI!E103)</f>
        <v/>
      </c>
      <c r="F103" s="260" t="str">
        <f>IF(ISBLANK(GLI!F103),"",GLI!F103)</f>
        <v/>
      </c>
      <c r="G103" s="261"/>
      <c r="H103" s="262" t="str">
        <f>IF(ISBLANK(GLI!H103),"",GLI!H103)</f>
        <v/>
      </c>
      <c r="I103" s="263" t="str">
        <f>IF(ISBLANK(GLI!I103),"",GLI!I103)</f>
        <v/>
      </c>
      <c r="J103" s="261"/>
      <c r="K103" s="262" t="str">
        <f>IF(ISBLANK(GLI!K103),"",GLI!K103)</f>
        <v/>
      </c>
      <c r="L103" s="263" t="str">
        <f>IF(ISBLANK(GLI!L103),"",GLI!L103)</f>
        <v/>
      </c>
      <c r="M103" s="261"/>
      <c r="N103" s="263" t="str">
        <f>IF(ISBLANK(GLI!N103),"",GLI!N103)</f>
        <v/>
      </c>
      <c r="O103" s="263" t="str">
        <f>IF(ISBLANK(GLI!O103),"",GLI!O103)</f>
        <v/>
      </c>
      <c r="P103" s="264"/>
      <c r="Q103" s="265" t="str">
        <f>IF(ISBLANK(GLI!Q103),"",GLI!Q103)</f>
        <v/>
      </c>
      <c r="R103" s="266" t="str">
        <f>IF(ISBLANK(GLI!R103),"",GLI!R103)</f>
        <v/>
      </c>
      <c r="S103" s="267"/>
      <c r="T103" s="266" t="str">
        <f>IF(ISBLANK(GLI!T103),"",GLI!T103)</f>
        <v/>
      </c>
      <c r="U103" s="266" t="str">
        <f>IF(ISBLANK(GLI!U103),"",GLI!U103)</f>
        <v/>
      </c>
      <c r="V103" s="268"/>
    </row>
    <row r="104" spans="1:22" s="73" customFormat="1" x14ac:dyDescent="0.25">
      <c r="A104" s="95"/>
      <c r="B104" s="69" t="s">
        <v>290</v>
      </c>
      <c r="C104" s="66" t="s">
        <v>291</v>
      </c>
      <c r="D104" s="92" t="s">
        <v>292</v>
      </c>
      <c r="E104" s="277" t="str">
        <f>IF(ISBLANK(GLI!E104),"",GLI!E104)</f>
        <v/>
      </c>
      <c r="F104" s="278" t="str">
        <f>IF(ISBLANK(GLI!F104),"",GLI!F104)</f>
        <v/>
      </c>
      <c r="G104" s="279"/>
      <c r="H104" s="280" t="str">
        <f>IF(ISBLANK(GLI!H104),"",GLI!H104)</f>
        <v/>
      </c>
      <c r="I104" s="281" t="str">
        <f>IF(ISBLANK(GLI!I104),"",GLI!I104)</f>
        <v/>
      </c>
      <c r="J104" s="279"/>
      <c r="K104" s="280" t="str">
        <f>IF(ISBLANK(GLI!K104),"",GLI!K104)</f>
        <v/>
      </c>
      <c r="L104" s="281" t="str">
        <f>IF(ISBLANK(GLI!L104),"",GLI!L104)</f>
        <v/>
      </c>
      <c r="M104" s="279"/>
      <c r="N104" s="281" t="str">
        <f>IF(ISBLANK(GLI!N104),"",GLI!N104)</f>
        <v/>
      </c>
      <c r="O104" s="281" t="str">
        <f>IF(ISBLANK(GLI!O104),"",GLI!O104)</f>
        <v/>
      </c>
      <c r="P104" s="282"/>
      <c r="Q104" s="283"/>
      <c r="R104" s="281" t="str">
        <f>IF(ISBLANK(GLI!R104),"",GLI!R104)</f>
        <v/>
      </c>
      <c r="S104" s="279"/>
      <c r="T104" s="281" t="str">
        <f>IF(ISBLANK(GLI!T104),"",GLI!T104)</f>
        <v>Note 2</v>
      </c>
      <c r="U104" s="281" t="str">
        <f>IF(ISBLANK(GLI!U104),"",GLI!U104)</f>
        <v/>
      </c>
      <c r="V104" s="282"/>
    </row>
    <row r="105" spans="1:22" ht="15" outlineLevel="1" x14ac:dyDescent="0.25">
      <c r="A105" s="86" t="s">
        <v>138</v>
      </c>
      <c r="B105" s="70" t="s">
        <v>293</v>
      </c>
      <c r="C105" s="56" t="s">
        <v>294</v>
      </c>
      <c r="D105" s="87" t="s">
        <v>295</v>
      </c>
      <c r="E105" s="250" t="str">
        <f>IF(ISBLANK(GLI!E105),"",GLI!E105)</f>
        <v>L300</v>
      </c>
      <c r="F105" s="258" t="str">
        <f>IF(ISBLANK(GLI!F105),"",GLI!F105)</f>
        <v>LOI1</v>
      </c>
      <c r="G105" s="252"/>
      <c r="H105" s="253" t="str">
        <f>IF(ISBLANK(GLI!H105),"",GLI!H105)</f>
        <v>L200</v>
      </c>
      <c r="I105" s="251" t="str">
        <f>IF(ISBLANK(GLI!I105),"",GLI!I105)</f>
        <v>LOI1</v>
      </c>
      <c r="J105" s="252"/>
      <c r="K105" s="253" t="str">
        <f>IF(ISBLANK(GLI!K105),"",GLI!K105)</f>
        <v>L300</v>
      </c>
      <c r="L105" s="251" t="str">
        <f>IF(ISBLANK(GLI!L105),"",GLI!L105)</f>
        <v>LOI2</v>
      </c>
      <c r="M105" s="252"/>
      <c r="N105" s="251" t="str">
        <f>IF(ISBLANK(GLI!N105),"",GLI!N105)</f>
        <v>L300</v>
      </c>
      <c r="O105" s="251" t="str">
        <f>IF(ISBLANK(GLI!O105),"",GLI!O105)</f>
        <v>LOI3</v>
      </c>
      <c r="P105" s="254"/>
      <c r="Q105" s="255" t="str">
        <f>IF(ISBLANK(GLI!Q105),"",GLI!Q105)</f>
        <v/>
      </c>
      <c r="R105" s="251" t="str">
        <f>IF(ISBLANK(GLI!R105),"",GLI!R105)</f>
        <v/>
      </c>
      <c r="S105" s="256"/>
      <c r="T105" s="251" t="str">
        <f>IF(ISBLANK(GLI!T105),"",GLI!T105)</f>
        <v/>
      </c>
      <c r="U105" s="251" t="str">
        <f>IF(ISBLANK(GLI!U105),"",GLI!U105)</f>
        <v/>
      </c>
      <c r="V105" s="257"/>
    </row>
    <row r="106" spans="1:22" ht="15" outlineLevel="1" x14ac:dyDescent="0.25">
      <c r="A106" s="86" t="s">
        <v>138</v>
      </c>
      <c r="B106" s="70" t="s">
        <v>296</v>
      </c>
      <c r="C106" s="56" t="s">
        <v>297</v>
      </c>
      <c r="D106" s="87" t="s">
        <v>298</v>
      </c>
      <c r="E106" s="250" t="str">
        <f>IF(ISBLANK(GLI!E106),"",GLI!E106)</f>
        <v>L300</v>
      </c>
      <c r="F106" s="258" t="str">
        <f>IF(ISBLANK(GLI!F106),"",GLI!F106)</f>
        <v>LOI1</v>
      </c>
      <c r="G106" s="252"/>
      <c r="H106" s="253" t="str">
        <f>IF(ISBLANK(GLI!H106),"",GLI!H106)</f>
        <v>L200</v>
      </c>
      <c r="I106" s="251" t="str">
        <f>IF(ISBLANK(GLI!I106),"",GLI!I106)</f>
        <v>LOI1</v>
      </c>
      <c r="J106" s="252"/>
      <c r="K106" s="253" t="str">
        <f>IF(ISBLANK(GLI!K106),"",GLI!K106)</f>
        <v>L300</v>
      </c>
      <c r="L106" s="251" t="str">
        <f>IF(ISBLANK(GLI!L106),"",GLI!L106)</f>
        <v>LOI2</v>
      </c>
      <c r="M106" s="252"/>
      <c r="N106" s="251" t="str">
        <f>IF(ISBLANK(GLI!N106),"",GLI!N106)</f>
        <v>L300</v>
      </c>
      <c r="O106" s="251" t="str">
        <f>IF(ISBLANK(GLI!O106),"",GLI!O106)</f>
        <v>LOI3</v>
      </c>
      <c r="P106" s="254"/>
      <c r="Q106" s="255" t="str">
        <f>IF(ISBLANK(GLI!Q106),"",GLI!Q106)</f>
        <v/>
      </c>
      <c r="R106" s="251" t="str">
        <f>IF(ISBLANK(GLI!R106),"",GLI!R106)</f>
        <v/>
      </c>
      <c r="S106" s="256"/>
      <c r="T106" s="251" t="str">
        <f>IF(ISBLANK(GLI!T106),"",GLI!T106)</f>
        <v/>
      </c>
      <c r="U106" s="251" t="str">
        <f>IF(ISBLANK(GLI!U106),"",GLI!U106)</f>
        <v/>
      </c>
      <c r="V106" s="257"/>
    </row>
    <row r="107" spans="1:22" ht="15" outlineLevel="1" x14ac:dyDescent="0.25">
      <c r="A107" s="86" t="s">
        <v>138</v>
      </c>
      <c r="B107" s="70" t="s">
        <v>299</v>
      </c>
      <c r="C107" s="56" t="s">
        <v>300</v>
      </c>
      <c r="D107" s="87" t="s">
        <v>301</v>
      </c>
      <c r="E107" s="250" t="str">
        <f>IF(ISBLANK(GLI!E107),"",GLI!E107)</f>
        <v>L300</v>
      </c>
      <c r="F107" s="258" t="str">
        <f>IF(ISBLANK(GLI!F107),"",GLI!F107)</f>
        <v>LOI1</v>
      </c>
      <c r="G107" s="252"/>
      <c r="H107" s="253" t="str">
        <f>IF(ISBLANK(GLI!H107),"",GLI!H107)</f>
        <v>L200</v>
      </c>
      <c r="I107" s="251" t="str">
        <f>IF(ISBLANK(GLI!I107),"",GLI!I107)</f>
        <v>LOI1</v>
      </c>
      <c r="J107" s="252"/>
      <c r="K107" s="253" t="str">
        <f>IF(ISBLANK(GLI!K107),"",GLI!K107)</f>
        <v>L300</v>
      </c>
      <c r="L107" s="251" t="str">
        <f>IF(ISBLANK(GLI!L107),"",GLI!L107)</f>
        <v>LOI2</v>
      </c>
      <c r="M107" s="252"/>
      <c r="N107" s="251" t="str">
        <f>IF(ISBLANK(GLI!N107),"",GLI!N107)</f>
        <v>L300</v>
      </c>
      <c r="O107" s="251" t="str">
        <f>IF(ISBLANK(GLI!O107),"",GLI!O107)</f>
        <v>LOI3</v>
      </c>
      <c r="P107" s="254"/>
      <c r="Q107" s="255" t="str">
        <f>IF(ISBLANK(GLI!Q107),"",GLI!Q107)</f>
        <v/>
      </c>
      <c r="R107" s="251" t="str">
        <f>IF(ISBLANK(GLI!R107),"",GLI!R107)</f>
        <v/>
      </c>
      <c r="S107" s="256"/>
      <c r="T107" s="251" t="str">
        <f>IF(ISBLANK(GLI!T107),"",GLI!T107)</f>
        <v/>
      </c>
      <c r="U107" s="251" t="str">
        <f>IF(ISBLANK(GLI!U107),"",GLI!U107)</f>
        <v/>
      </c>
      <c r="V107" s="257"/>
    </row>
    <row r="108" spans="1:22" ht="15" outlineLevel="1" x14ac:dyDescent="0.25">
      <c r="A108" s="86" t="s">
        <v>40</v>
      </c>
      <c r="B108" s="70" t="s">
        <v>302</v>
      </c>
      <c r="C108" s="56"/>
      <c r="D108" s="87" t="s">
        <v>303</v>
      </c>
      <c r="E108" s="250" t="str">
        <f>IF(ISBLANK(GLI!E108),"",GLI!E108)</f>
        <v>L300</v>
      </c>
      <c r="F108" s="258" t="str">
        <f>IF(ISBLANK(GLI!F108),"",GLI!F108)</f>
        <v>LOI1</v>
      </c>
      <c r="G108" s="252"/>
      <c r="H108" s="253" t="str">
        <f>IF(ISBLANK(GLI!H108),"",GLI!H108)</f>
        <v>L200</v>
      </c>
      <c r="I108" s="251" t="str">
        <f>IF(ISBLANK(GLI!I108),"",GLI!I108)</f>
        <v>LOI1</v>
      </c>
      <c r="J108" s="252"/>
      <c r="K108" s="253" t="str">
        <f>IF(ISBLANK(GLI!K108),"",GLI!K108)</f>
        <v>L300</v>
      </c>
      <c r="L108" s="251" t="str">
        <f>IF(ISBLANK(GLI!L108),"",GLI!L108)</f>
        <v>LOI2</v>
      </c>
      <c r="M108" s="252"/>
      <c r="N108" s="251" t="str">
        <f>IF(ISBLANK(GLI!N108),"",GLI!N108)</f>
        <v>L300</v>
      </c>
      <c r="O108" s="251" t="str">
        <f>IF(ISBLANK(GLI!O108),"",GLI!O108)</f>
        <v>LOI3</v>
      </c>
      <c r="P108" s="254"/>
      <c r="Q108" s="255" t="str">
        <f>IF(ISBLANK(GLI!Q108),"",GLI!Q108)</f>
        <v/>
      </c>
      <c r="R108" s="251" t="str">
        <f>IF(ISBLANK(GLI!R108),"",GLI!R108)</f>
        <v/>
      </c>
      <c r="S108" s="256"/>
      <c r="T108" s="251" t="str">
        <f>IF(ISBLANK(GLI!T108),"",GLI!T108)</f>
        <v/>
      </c>
      <c r="U108" s="251" t="str">
        <f>IF(ISBLANK(GLI!U108),"",GLI!U108)</f>
        <v/>
      </c>
      <c r="V108" s="257"/>
    </row>
    <row r="109" spans="1:22" ht="15" outlineLevel="1" x14ac:dyDescent="0.25">
      <c r="A109" s="86" t="s">
        <v>138</v>
      </c>
      <c r="B109" s="70" t="s">
        <v>304</v>
      </c>
      <c r="C109" s="56" t="s">
        <v>305</v>
      </c>
      <c r="D109" s="87" t="s">
        <v>306</v>
      </c>
      <c r="E109" s="250" t="str">
        <f>IF(ISBLANK(GLI!E109),"",GLI!E109)</f>
        <v>L300</v>
      </c>
      <c r="F109" s="258" t="str">
        <f>IF(ISBLANK(GLI!F109),"",GLI!F109)</f>
        <v>LOI1</v>
      </c>
      <c r="G109" s="252"/>
      <c r="H109" s="253" t="str">
        <f>IF(ISBLANK(GLI!H109),"",GLI!H109)</f>
        <v>L200</v>
      </c>
      <c r="I109" s="251" t="str">
        <f>IF(ISBLANK(GLI!I109),"",GLI!I109)</f>
        <v>LOI1</v>
      </c>
      <c r="J109" s="252"/>
      <c r="K109" s="253" t="str">
        <f>IF(ISBLANK(GLI!K109),"",GLI!K109)</f>
        <v>L300</v>
      </c>
      <c r="L109" s="251" t="str">
        <f>IF(ISBLANK(GLI!L109),"",GLI!L109)</f>
        <v>LOI2</v>
      </c>
      <c r="M109" s="252"/>
      <c r="N109" s="251" t="str">
        <f>IF(ISBLANK(GLI!N109),"",GLI!N109)</f>
        <v>L300</v>
      </c>
      <c r="O109" s="251" t="str">
        <f>IF(ISBLANK(GLI!O109),"",GLI!O109)</f>
        <v>LOI3</v>
      </c>
      <c r="P109" s="254"/>
      <c r="Q109" s="255" t="str">
        <f>IF(ISBLANK(GLI!Q109),"",GLI!Q109)</f>
        <v/>
      </c>
      <c r="R109" s="251" t="str">
        <f>IF(ISBLANK(GLI!R109),"",GLI!R109)</f>
        <v/>
      </c>
      <c r="S109" s="256"/>
      <c r="T109" s="251" t="str">
        <f>IF(ISBLANK(GLI!T109),"",GLI!T109)</f>
        <v/>
      </c>
      <c r="U109" s="251" t="str">
        <f>IF(ISBLANK(GLI!U109),"",GLI!U109)</f>
        <v/>
      </c>
      <c r="V109" s="257"/>
    </row>
    <row r="110" spans="1:22" ht="15" outlineLevel="1" x14ac:dyDescent="0.25">
      <c r="A110" s="86" t="s">
        <v>138</v>
      </c>
      <c r="B110" s="70" t="s">
        <v>307</v>
      </c>
      <c r="C110" s="56" t="s">
        <v>308</v>
      </c>
      <c r="D110" s="87" t="s">
        <v>309</v>
      </c>
      <c r="E110" s="250" t="str">
        <f>IF(ISBLANK(GLI!E110),"",GLI!E110)</f>
        <v>L300</v>
      </c>
      <c r="F110" s="258" t="str">
        <f>IF(ISBLANK(GLI!F110),"",GLI!F110)</f>
        <v>LOI1</v>
      </c>
      <c r="G110" s="252"/>
      <c r="H110" s="253" t="str">
        <f>IF(ISBLANK(GLI!H110),"",GLI!H110)</f>
        <v>L200</v>
      </c>
      <c r="I110" s="251" t="str">
        <f>IF(ISBLANK(GLI!I110),"",GLI!I110)</f>
        <v>LOI1</v>
      </c>
      <c r="J110" s="252"/>
      <c r="K110" s="253" t="str">
        <f>IF(ISBLANK(GLI!K110),"",GLI!K110)</f>
        <v>L300</v>
      </c>
      <c r="L110" s="251" t="str">
        <f>IF(ISBLANK(GLI!L110),"",GLI!L110)</f>
        <v>LOI2</v>
      </c>
      <c r="M110" s="252"/>
      <c r="N110" s="251" t="str">
        <f>IF(ISBLANK(GLI!N110),"",GLI!N110)</f>
        <v>L300</v>
      </c>
      <c r="O110" s="251" t="str">
        <f>IF(ISBLANK(GLI!O110),"",GLI!O110)</f>
        <v>LOI3</v>
      </c>
      <c r="P110" s="254"/>
      <c r="Q110" s="255" t="str">
        <f>IF(ISBLANK(GLI!Q110),"",GLI!Q110)</f>
        <v/>
      </c>
      <c r="R110" s="251" t="str">
        <f>IF(ISBLANK(GLI!R110),"",GLI!R110)</f>
        <v/>
      </c>
      <c r="S110" s="256"/>
      <c r="T110" s="251" t="str">
        <f>IF(ISBLANK(GLI!T110),"",GLI!T110)</f>
        <v/>
      </c>
      <c r="U110" s="251" t="str">
        <f>IF(ISBLANK(GLI!U110),"",GLI!U110)</f>
        <v/>
      </c>
      <c r="V110" s="257"/>
    </row>
    <row r="111" spans="1:22" ht="15" outlineLevel="1" x14ac:dyDescent="0.25">
      <c r="A111" s="86" t="s">
        <v>138</v>
      </c>
      <c r="B111" s="70" t="s">
        <v>310</v>
      </c>
      <c r="C111" s="52" t="s">
        <v>98</v>
      </c>
      <c r="D111" s="87" t="s">
        <v>311</v>
      </c>
      <c r="E111" s="250" t="str">
        <f>IF(ISBLANK(GLI!E111),"",GLI!E111)</f>
        <v>L300</v>
      </c>
      <c r="F111" s="258" t="str">
        <f>IF(ISBLANK(GLI!F111),"",GLI!F111)</f>
        <v>LOI1</v>
      </c>
      <c r="G111" s="252"/>
      <c r="H111" s="253" t="str">
        <f>IF(ISBLANK(GLI!H111),"",GLI!H111)</f>
        <v>L200</v>
      </c>
      <c r="I111" s="251" t="str">
        <f>IF(ISBLANK(GLI!I111),"",GLI!I111)</f>
        <v>LOI1</v>
      </c>
      <c r="J111" s="252"/>
      <c r="K111" s="253" t="str">
        <f>IF(ISBLANK(GLI!K111),"",GLI!K111)</f>
        <v>L300</v>
      </c>
      <c r="L111" s="251" t="str">
        <f>IF(ISBLANK(GLI!L111),"",GLI!L111)</f>
        <v>LOI2</v>
      </c>
      <c r="M111" s="252"/>
      <c r="N111" s="251" t="str">
        <f>IF(ISBLANK(GLI!N111),"",GLI!N111)</f>
        <v>L300</v>
      </c>
      <c r="O111" s="251" t="str">
        <f>IF(ISBLANK(GLI!O111),"",GLI!O111)</f>
        <v>LOI3</v>
      </c>
      <c r="P111" s="254"/>
      <c r="Q111" s="255" t="str">
        <f>IF(ISBLANK(GLI!Q111),"",GLI!Q111)</f>
        <v/>
      </c>
      <c r="R111" s="251" t="str">
        <f>IF(ISBLANK(GLI!R111),"",GLI!R111)</f>
        <v/>
      </c>
      <c r="S111" s="256"/>
      <c r="T111" s="251" t="str">
        <f>IF(ISBLANK(GLI!T111),"",GLI!T111)</f>
        <v/>
      </c>
      <c r="U111" s="251" t="str">
        <f>IF(ISBLANK(GLI!U111),"",GLI!U111)</f>
        <v/>
      </c>
      <c r="V111" s="257"/>
    </row>
    <row r="112" spans="1:22" s="73" customFormat="1" x14ac:dyDescent="0.25">
      <c r="A112" s="95"/>
      <c r="B112" s="69" t="s">
        <v>312</v>
      </c>
      <c r="C112" s="66" t="s">
        <v>313</v>
      </c>
      <c r="D112" s="92" t="s">
        <v>314</v>
      </c>
      <c r="E112" s="277" t="str">
        <f>IF(ISBLANK(GLI!E112),"",GLI!E112)</f>
        <v/>
      </c>
      <c r="F112" s="278" t="str">
        <f>IF(ISBLANK(GLI!F112),"",GLI!F112)</f>
        <v/>
      </c>
      <c r="G112" s="279"/>
      <c r="H112" s="280" t="str">
        <f>IF(ISBLANK(GLI!H112),"",GLI!H112)</f>
        <v/>
      </c>
      <c r="I112" s="281" t="str">
        <f>IF(ISBLANK(GLI!I112),"",GLI!I112)</f>
        <v/>
      </c>
      <c r="J112" s="279"/>
      <c r="K112" s="280" t="str">
        <f>IF(ISBLANK(GLI!K112),"",GLI!K112)</f>
        <v/>
      </c>
      <c r="L112" s="281" t="str">
        <f>IF(ISBLANK(GLI!L112),"",GLI!L112)</f>
        <v/>
      </c>
      <c r="M112" s="279"/>
      <c r="N112" s="281" t="str">
        <f>IF(ISBLANK(GLI!N112),"",GLI!N112)</f>
        <v/>
      </c>
      <c r="O112" s="281" t="str">
        <f>IF(ISBLANK(GLI!O112),"",GLI!O112)</f>
        <v/>
      </c>
      <c r="P112" s="282"/>
      <c r="Q112" s="283"/>
      <c r="R112" s="281" t="str">
        <f>IF(ISBLANK(GLI!R112),"",GLI!R112)</f>
        <v/>
      </c>
      <c r="S112" s="279"/>
      <c r="T112" s="281" t="str">
        <f>IF(ISBLANK(GLI!T112),"",GLI!T112)</f>
        <v>Note 2</v>
      </c>
      <c r="U112" s="281" t="str">
        <f>IF(ISBLANK(GLI!U112),"",GLI!U112)</f>
        <v/>
      </c>
      <c r="V112" s="282"/>
    </row>
    <row r="113" spans="1:22" ht="15" outlineLevel="1" x14ac:dyDescent="0.25">
      <c r="A113" s="86" t="s">
        <v>224</v>
      </c>
      <c r="B113" s="70" t="s">
        <v>315</v>
      </c>
      <c r="C113" s="56" t="s">
        <v>313</v>
      </c>
      <c r="D113" s="87" t="s">
        <v>316</v>
      </c>
      <c r="E113" s="250" t="str">
        <f>IF(ISBLANK(GLI!E113),"",GLI!E113)</f>
        <v>L300</v>
      </c>
      <c r="F113" s="258" t="str">
        <f>IF(ISBLANK(GLI!F113),"",GLI!F113)</f>
        <v>LOI1</v>
      </c>
      <c r="G113" s="252"/>
      <c r="H113" s="253" t="str">
        <f>IF(ISBLANK(GLI!H113),"",GLI!H113)</f>
        <v>L200</v>
      </c>
      <c r="I113" s="251" t="str">
        <f>IF(ISBLANK(GLI!I113),"",GLI!I113)</f>
        <v>LOI1</v>
      </c>
      <c r="J113" s="252"/>
      <c r="K113" s="253" t="str">
        <f>IF(ISBLANK(GLI!K113),"",GLI!K113)</f>
        <v>L300</v>
      </c>
      <c r="L113" s="251" t="str">
        <f>IF(ISBLANK(GLI!L113),"",GLI!L113)</f>
        <v>LOI2</v>
      </c>
      <c r="M113" s="252"/>
      <c r="N113" s="251" t="str">
        <f>IF(ISBLANK(GLI!N113),"",GLI!N113)</f>
        <v>L300</v>
      </c>
      <c r="O113" s="251" t="str">
        <f>IF(ISBLANK(GLI!O113),"",GLI!O113)</f>
        <v>LOI3</v>
      </c>
      <c r="P113" s="254"/>
      <c r="Q113" s="255" t="str">
        <f>IF(ISBLANK(GLI!Q113),"",GLI!Q113)</f>
        <v/>
      </c>
      <c r="R113" s="251" t="str">
        <f>IF(ISBLANK(GLI!R113),"",GLI!R113)</f>
        <v/>
      </c>
      <c r="S113" s="256"/>
      <c r="T113" s="251" t="str">
        <f>IF(ISBLANK(GLI!T113),"",GLI!T113)</f>
        <v/>
      </c>
      <c r="U113" s="251" t="str">
        <f>IF(ISBLANK(GLI!U113),"",GLI!U113)</f>
        <v/>
      </c>
      <c r="V113" s="257"/>
    </row>
    <row r="114" spans="1:22" ht="15" outlineLevel="1" x14ac:dyDescent="0.25">
      <c r="A114" s="86" t="s">
        <v>224</v>
      </c>
      <c r="B114" s="70" t="s">
        <v>317</v>
      </c>
      <c r="C114" s="56"/>
      <c r="D114" s="87" t="s">
        <v>318</v>
      </c>
      <c r="E114" s="250" t="str">
        <f>IF(ISBLANK(GLI!E114),"",GLI!E114)</f>
        <v>L300</v>
      </c>
      <c r="F114" s="258" t="str">
        <f>IF(ISBLANK(GLI!F114),"",GLI!F114)</f>
        <v>LOI1</v>
      </c>
      <c r="G114" s="252"/>
      <c r="H114" s="253" t="str">
        <f>IF(ISBLANK(GLI!H114),"",GLI!H114)</f>
        <v>L200</v>
      </c>
      <c r="I114" s="251" t="str">
        <f>IF(ISBLANK(GLI!I114),"",GLI!I114)</f>
        <v>LOI1</v>
      </c>
      <c r="J114" s="252"/>
      <c r="K114" s="253" t="str">
        <f>IF(ISBLANK(GLI!K114),"",GLI!K114)</f>
        <v>L300</v>
      </c>
      <c r="L114" s="251" t="str">
        <f>IF(ISBLANK(GLI!L114),"",GLI!L114)</f>
        <v>LOI2</v>
      </c>
      <c r="M114" s="252"/>
      <c r="N114" s="251" t="str">
        <f>IF(ISBLANK(GLI!N114),"",GLI!N114)</f>
        <v>L300</v>
      </c>
      <c r="O114" s="251" t="str">
        <f>IF(ISBLANK(GLI!O114),"",GLI!O114)</f>
        <v>LOI3</v>
      </c>
      <c r="P114" s="254"/>
      <c r="Q114" s="255" t="str">
        <f>IF(ISBLANK(GLI!Q114),"",GLI!Q114)</f>
        <v/>
      </c>
      <c r="R114" s="251" t="str">
        <f>IF(ISBLANK(GLI!R114),"",GLI!R114)</f>
        <v/>
      </c>
      <c r="S114" s="256"/>
      <c r="T114" s="251" t="str">
        <f>IF(ISBLANK(GLI!T114),"",GLI!T114)</f>
        <v/>
      </c>
      <c r="U114" s="251" t="str">
        <f>IF(ISBLANK(GLI!U114),"",GLI!U114)</f>
        <v/>
      </c>
      <c r="V114" s="257"/>
    </row>
    <row r="115" spans="1:22" ht="15" outlineLevel="1" x14ac:dyDescent="0.25">
      <c r="A115" s="86" t="s">
        <v>224</v>
      </c>
      <c r="B115" s="70" t="s">
        <v>319</v>
      </c>
      <c r="C115" s="56"/>
      <c r="D115" s="87" t="s">
        <v>320</v>
      </c>
      <c r="E115" s="250" t="str">
        <f>IF(ISBLANK(GLI!E115),"",GLI!E115)</f>
        <v>L300</v>
      </c>
      <c r="F115" s="258" t="str">
        <f>IF(ISBLANK(GLI!F115),"",GLI!F115)</f>
        <v>LOI1</v>
      </c>
      <c r="G115" s="252"/>
      <c r="H115" s="253" t="str">
        <f>IF(ISBLANK(GLI!H115),"",GLI!H115)</f>
        <v>L200</v>
      </c>
      <c r="I115" s="251" t="str">
        <f>IF(ISBLANK(GLI!I115),"",GLI!I115)</f>
        <v>LOI1</v>
      </c>
      <c r="J115" s="252"/>
      <c r="K115" s="253" t="str">
        <f>IF(ISBLANK(GLI!K115),"",GLI!K115)</f>
        <v>L300</v>
      </c>
      <c r="L115" s="251" t="str">
        <f>IF(ISBLANK(GLI!L115),"",GLI!L115)</f>
        <v>LOI2</v>
      </c>
      <c r="M115" s="252"/>
      <c r="N115" s="251" t="str">
        <f>IF(ISBLANK(GLI!N115),"",GLI!N115)</f>
        <v>L300</v>
      </c>
      <c r="O115" s="251" t="str">
        <f>IF(ISBLANK(GLI!O115),"",GLI!O115)</f>
        <v>LOI3</v>
      </c>
      <c r="P115" s="254"/>
      <c r="Q115" s="255" t="str">
        <f>IF(ISBLANK(GLI!Q115),"",GLI!Q115)</f>
        <v/>
      </c>
      <c r="R115" s="251" t="str">
        <f>IF(ISBLANK(GLI!R115),"",GLI!R115)</f>
        <v/>
      </c>
      <c r="S115" s="256"/>
      <c r="T115" s="251" t="str">
        <f>IF(ISBLANK(GLI!T115),"",GLI!T115)</f>
        <v/>
      </c>
      <c r="U115" s="251" t="str">
        <f>IF(ISBLANK(GLI!U115),"",GLI!U115)</f>
        <v/>
      </c>
      <c r="V115" s="257"/>
    </row>
    <row r="116" spans="1:22" ht="15" outlineLevel="1" x14ac:dyDescent="0.25">
      <c r="A116" s="86" t="s">
        <v>224</v>
      </c>
      <c r="B116" s="70" t="s">
        <v>321</v>
      </c>
      <c r="C116" s="56"/>
      <c r="D116" s="87" t="s">
        <v>322</v>
      </c>
      <c r="E116" s="250" t="str">
        <f>IF(ISBLANK(GLI!E116),"",GLI!E116)</f>
        <v>L300</v>
      </c>
      <c r="F116" s="258" t="str">
        <f>IF(ISBLANK(GLI!F116),"",GLI!F116)</f>
        <v>LOI1</v>
      </c>
      <c r="G116" s="252"/>
      <c r="H116" s="253" t="str">
        <f>IF(ISBLANK(GLI!H116),"",GLI!H116)</f>
        <v>L200</v>
      </c>
      <c r="I116" s="251" t="str">
        <f>IF(ISBLANK(GLI!I116),"",GLI!I116)</f>
        <v>LOI1</v>
      </c>
      <c r="J116" s="252"/>
      <c r="K116" s="253" t="str">
        <f>IF(ISBLANK(GLI!K116),"",GLI!K116)</f>
        <v>L300</v>
      </c>
      <c r="L116" s="251" t="str">
        <f>IF(ISBLANK(GLI!L116),"",GLI!L116)</f>
        <v>LOI2</v>
      </c>
      <c r="M116" s="252"/>
      <c r="N116" s="251" t="str">
        <f>IF(ISBLANK(GLI!N116),"",GLI!N116)</f>
        <v>L300</v>
      </c>
      <c r="O116" s="251" t="str">
        <f>IF(ISBLANK(GLI!O116),"",GLI!O116)</f>
        <v>LOI3</v>
      </c>
      <c r="P116" s="254"/>
      <c r="Q116" s="255" t="str">
        <f>IF(ISBLANK(GLI!Q116),"",GLI!Q116)</f>
        <v/>
      </c>
      <c r="R116" s="251" t="str">
        <f>IF(ISBLANK(GLI!R116),"",GLI!R116)</f>
        <v/>
      </c>
      <c r="S116" s="256"/>
      <c r="T116" s="251" t="str">
        <f>IF(ISBLANK(GLI!T116),"",GLI!T116)</f>
        <v/>
      </c>
      <c r="U116" s="251" t="str">
        <f>IF(ISBLANK(GLI!U116),"",GLI!U116)</f>
        <v/>
      </c>
      <c r="V116" s="257"/>
    </row>
    <row r="117" spans="1:22" ht="15" outlineLevel="1" x14ac:dyDescent="0.25">
      <c r="A117" s="86" t="s">
        <v>224</v>
      </c>
      <c r="B117" s="70" t="s">
        <v>323</v>
      </c>
      <c r="C117" s="56"/>
      <c r="D117" s="87" t="s">
        <v>324</v>
      </c>
      <c r="E117" s="250" t="str">
        <f>IF(ISBLANK(GLI!E117),"",GLI!E117)</f>
        <v>L300</v>
      </c>
      <c r="F117" s="258" t="str">
        <f>IF(ISBLANK(GLI!F117),"",GLI!F117)</f>
        <v>LOI1</v>
      </c>
      <c r="G117" s="252"/>
      <c r="H117" s="253" t="str">
        <f>IF(ISBLANK(GLI!H117),"",GLI!H117)</f>
        <v>L200</v>
      </c>
      <c r="I117" s="251" t="str">
        <f>IF(ISBLANK(GLI!I117),"",GLI!I117)</f>
        <v>LOI1</v>
      </c>
      <c r="J117" s="252"/>
      <c r="K117" s="253" t="str">
        <f>IF(ISBLANK(GLI!K117),"",GLI!K117)</f>
        <v>L300</v>
      </c>
      <c r="L117" s="251" t="str">
        <f>IF(ISBLANK(GLI!L117),"",GLI!L117)</f>
        <v>LOI2</v>
      </c>
      <c r="M117" s="252"/>
      <c r="N117" s="251" t="str">
        <f>IF(ISBLANK(GLI!N117),"",GLI!N117)</f>
        <v>L300</v>
      </c>
      <c r="O117" s="251" t="str">
        <f>IF(ISBLANK(GLI!O117),"",GLI!O117)</f>
        <v>LOI3</v>
      </c>
      <c r="P117" s="254"/>
      <c r="Q117" s="255" t="str">
        <f>IF(ISBLANK(GLI!Q117),"",GLI!Q117)</f>
        <v/>
      </c>
      <c r="R117" s="251" t="str">
        <f>IF(ISBLANK(GLI!R117),"",GLI!R117)</f>
        <v/>
      </c>
      <c r="S117" s="256"/>
      <c r="T117" s="251" t="str">
        <f>IF(ISBLANK(GLI!T117),"",GLI!T117)</f>
        <v/>
      </c>
      <c r="U117" s="251" t="str">
        <f>IF(ISBLANK(GLI!U117),"",GLI!U117)</f>
        <v/>
      </c>
      <c r="V117" s="257"/>
    </row>
    <row r="118" spans="1:22" ht="15" outlineLevel="1" x14ac:dyDescent="0.25">
      <c r="A118" s="86" t="s">
        <v>224</v>
      </c>
      <c r="B118" s="70" t="s">
        <v>325</v>
      </c>
      <c r="C118" s="56"/>
      <c r="D118" s="87" t="s">
        <v>326</v>
      </c>
      <c r="E118" s="250" t="str">
        <f>IF(ISBLANK(GLI!E118),"",GLI!E118)</f>
        <v>L300</v>
      </c>
      <c r="F118" s="258" t="str">
        <f>IF(ISBLANK(GLI!F118),"",GLI!F118)</f>
        <v>LOI1</v>
      </c>
      <c r="G118" s="252"/>
      <c r="H118" s="253" t="str">
        <f>IF(ISBLANK(GLI!H118),"",GLI!H118)</f>
        <v>L200</v>
      </c>
      <c r="I118" s="251" t="str">
        <f>IF(ISBLANK(GLI!I118),"",GLI!I118)</f>
        <v>LOI1</v>
      </c>
      <c r="J118" s="252"/>
      <c r="K118" s="253" t="str">
        <f>IF(ISBLANK(GLI!K118),"",GLI!K118)</f>
        <v>L300</v>
      </c>
      <c r="L118" s="251" t="str">
        <f>IF(ISBLANK(GLI!L118),"",GLI!L118)</f>
        <v>LOI2</v>
      </c>
      <c r="M118" s="252"/>
      <c r="N118" s="251" t="str">
        <f>IF(ISBLANK(GLI!N118),"",GLI!N118)</f>
        <v>L300</v>
      </c>
      <c r="O118" s="251" t="str">
        <f>IF(ISBLANK(GLI!O118),"",GLI!O118)</f>
        <v>LOI3</v>
      </c>
      <c r="P118" s="254"/>
      <c r="Q118" s="255" t="str">
        <f>IF(ISBLANK(GLI!Q118),"",GLI!Q118)</f>
        <v/>
      </c>
      <c r="R118" s="251" t="str">
        <f>IF(ISBLANK(GLI!R118),"",GLI!R118)</f>
        <v/>
      </c>
      <c r="S118" s="256"/>
      <c r="T118" s="251" t="str">
        <f>IF(ISBLANK(GLI!T118),"",GLI!T118)</f>
        <v/>
      </c>
      <c r="U118" s="251" t="str">
        <f>IF(ISBLANK(GLI!U118),"",GLI!U118)</f>
        <v/>
      </c>
      <c r="V118" s="257"/>
    </row>
    <row r="119" spans="1:22" ht="27" outlineLevel="1" x14ac:dyDescent="0.25">
      <c r="A119" s="86" t="s">
        <v>24</v>
      </c>
      <c r="B119" s="70" t="s">
        <v>327</v>
      </c>
      <c r="C119" s="56" t="s">
        <v>328</v>
      </c>
      <c r="D119" s="87" t="s">
        <v>329</v>
      </c>
      <c r="E119" s="250" t="str">
        <f>IF(ISBLANK(GLI!E119),"",GLI!E119)</f>
        <v>N/A</v>
      </c>
      <c r="F119" s="258" t="str">
        <f>IF(ISBLANK(GLI!F119),"",GLI!F119)</f>
        <v>N/A</v>
      </c>
      <c r="G119" s="252"/>
      <c r="H119" s="253" t="str">
        <f>IF(ISBLANK(GLI!H119),"",GLI!H119)</f>
        <v>N/A</v>
      </c>
      <c r="I119" s="251" t="str">
        <f>IF(ISBLANK(GLI!I119),"",GLI!I119)</f>
        <v>N/A</v>
      </c>
      <c r="J119" s="252"/>
      <c r="K119" s="253" t="str">
        <f>IF(ISBLANK(GLI!K119),"",GLI!K119)</f>
        <v>N/A</v>
      </c>
      <c r="L119" s="251" t="str">
        <f>IF(ISBLANK(GLI!L119),"",GLI!L119)</f>
        <v>N/A</v>
      </c>
      <c r="M119" s="252"/>
      <c r="N119" s="251" t="str">
        <f>IF(ISBLANK(GLI!N119),"",GLI!N119)</f>
        <v>N/A</v>
      </c>
      <c r="O119" s="251" t="str">
        <f>IF(ISBLANK(GLI!O119),"",GLI!O119)</f>
        <v>N/A</v>
      </c>
      <c r="P119" s="254"/>
      <c r="Q119" s="255" t="str">
        <f>IF(ISBLANK(GLI!Q119),"",GLI!Q119)</f>
        <v/>
      </c>
      <c r="R119" s="251" t="str">
        <f>IF(ISBLANK(GLI!R119),"",GLI!R119)</f>
        <v/>
      </c>
      <c r="S119" s="256"/>
      <c r="T119" s="251" t="str">
        <f>IF(ISBLANK(GLI!T119),"",GLI!T119)</f>
        <v/>
      </c>
      <c r="U119" s="251" t="str">
        <f>IF(ISBLANK(GLI!U119),"",GLI!U119)</f>
        <v/>
      </c>
      <c r="V119" s="257"/>
    </row>
    <row r="120" spans="1:22" ht="15" outlineLevel="1" x14ac:dyDescent="0.25">
      <c r="A120" s="86" t="s">
        <v>24</v>
      </c>
      <c r="B120" s="70" t="s">
        <v>330</v>
      </c>
      <c r="C120" s="56" t="s">
        <v>331</v>
      </c>
      <c r="D120" s="87" t="s">
        <v>332</v>
      </c>
      <c r="E120" s="250" t="str">
        <f>IF(ISBLANK(GLI!E120),"",GLI!E120)</f>
        <v>L300</v>
      </c>
      <c r="F120" s="258" t="str">
        <f>IF(ISBLANK(GLI!F120),"",GLI!F120)</f>
        <v>LOI1</v>
      </c>
      <c r="G120" s="252"/>
      <c r="H120" s="253" t="str">
        <f>IF(ISBLANK(GLI!H120),"",GLI!H120)</f>
        <v>L200</v>
      </c>
      <c r="I120" s="251" t="str">
        <f>IF(ISBLANK(GLI!I120),"",GLI!I120)</f>
        <v>N/A</v>
      </c>
      <c r="J120" s="252"/>
      <c r="K120" s="253" t="str">
        <f>IF(ISBLANK(GLI!K120),"",GLI!K120)</f>
        <v>L300</v>
      </c>
      <c r="L120" s="251" t="str">
        <f>IF(ISBLANK(GLI!L120),"",GLI!L120)</f>
        <v>N/A</v>
      </c>
      <c r="M120" s="252"/>
      <c r="N120" s="251" t="str">
        <f>IF(ISBLANK(GLI!N120),"",GLI!N120)</f>
        <v>L300</v>
      </c>
      <c r="O120" s="251" t="str">
        <f>IF(ISBLANK(GLI!O120),"",GLI!O120)</f>
        <v>N/A</v>
      </c>
      <c r="P120" s="254"/>
      <c r="Q120" s="255" t="str">
        <f>IF(ISBLANK(GLI!Q120),"",GLI!Q120)</f>
        <v/>
      </c>
      <c r="R120" s="251" t="str">
        <f>IF(ISBLANK(GLI!R120),"",GLI!R120)</f>
        <v/>
      </c>
      <c r="S120" s="256"/>
      <c r="T120" s="251" t="str">
        <f>IF(ISBLANK(GLI!T120),"",GLI!T120)</f>
        <v/>
      </c>
      <c r="U120" s="251" t="str">
        <f>IF(ISBLANK(GLI!U120),"",GLI!U120)</f>
        <v/>
      </c>
      <c r="V120" s="257"/>
    </row>
    <row r="121" spans="1:22" ht="15" outlineLevel="1" x14ac:dyDescent="0.25">
      <c r="A121" s="86" t="s">
        <v>224</v>
      </c>
      <c r="B121" s="70" t="s">
        <v>333</v>
      </c>
      <c r="C121" s="56" t="s">
        <v>334</v>
      </c>
      <c r="D121" s="87" t="s">
        <v>335</v>
      </c>
      <c r="E121" s="250" t="str">
        <f>IF(ISBLANK(GLI!E121),"",GLI!E121)</f>
        <v>L300</v>
      </c>
      <c r="F121" s="258" t="str">
        <f>IF(ISBLANK(GLI!F121),"",GLI!F121)</f>
        <v>LOI1</v>
      </c>
      <c r="G121" s="252"/>
      <c r="H121" s="253" t="str">
        <f>IF(ISBLANK(GLI!H121),"",GLI!H121)</f>
        <v>L200</v>
      </c>
      <c r="I121" s="251" t="str">
        <f>IF(ISBLANK(GLI!I121),"",GLI!I121)</f>
        <v>LOI1</v>
      </c>
      <c r="J121" s="252"/>
      <c r="K121" s="253" t="str">
        <f>IF(ISBLANK(GLI!K121),"",GLI!K121)</f>
        <v>L300</v>
      </c>
      <c r="L121" s="251" t="str">
        <f>IF(ISBLANK(GLI!L121),"",GLI!L121)</f>
        <v>LOI2</v>
      </c>
      <c r="M121" s="252"/>
      <c r="N121" s="251" t="str">
        <f>IF(ISBLANK(GLI!N121),"",GLI!N121)</f>
        <v>L300</v>
      </c>
      <c r="O121" s="251" t="str">
        <f>IF(ISBLANK(GLI!O121),"",GLI!O121)</f>
        <v>LOI3</v>
      </c>
      <c r="P121" s="254"/>
      <c r="Q121" s="255" t="str">
        <f>IF(ISBLANK(GLI!Q121),"",GLI!Q121)</f>
        <v/>
      </c>
      <c r="R121" s="251" t="str">
        <f>IF(ISBLANK(GLI!R121),"",GLI!R121)</f>
        <v/>
      </c>
      <c r="S121" s="256"/>
      <c r="T121" s="251" t="str">
        <f>IF(ISBLANK(GLI!T121),"",GLI!T121)</f>
        <v/>
      </c>
      <c r="U121" s="251" t="str">
        <f>IF(ISBLANK(GLI!U121),"",GLI!U121)</f>
        <v/>
      </c>
      <c r="V121" s="257"/>
    </row>
    <row r="122" spans="1:22" ht="27" outlineLevel="1" x14ac:dyDescent="0.25">
      <c r="A122" s="86" t="s">
        <v>224</v>
      </c>
      <c r="B122" s="70" t="s">
        <v>336</v>
      </c>
      <c r="C122" s="56"/>
      <c r="D122" s="87" t="s">
        <v>337</v>
      </c>
      <c r="E122" s="250" t="str">
        <f>IF(ISBLANK(GLI!E122),"",GLI!E122)</f>
        <v>L300</v>
      </c>
      <c r="F122" s="258" t="str">
        <f>IF(ISBLANK(GLI!F122),"",GLI!F122)</f>
        <v>LOI1</v>
      </c>
      <c r="G122" s="252"/>
      <c r="H122" s="253" t="str">
        <f>IF(ISBLANK(GLI!H122),"",GLI!H122)</f>
        <v>L200</v>
      </c>
      <c r="I122" s="251" t="str">
        <f>IF(ISBLANK(GLI!I122),"",GLI!I122)</f>
        <v>LOI1</v>
      </c>
      <c r="J122" s="252"/>
      <c r="K122" s="253" t="str">
        <f>IF(ISBLANK(GLI!K122),"",GLI!K122)</f>
        <v>L300</v>
      </c>
      <c r="L122" s="251" t="str">
        <f>IF(ISBLANK(GLI!L122),"",GLI!L122)</f>
        <v>LOI2</v>
      </c>
      <c r="M122" s="252"/>
      <c r="N122" s="251" t="str">
        <f>IF(ISBLANK(GLI!N122),"",GLI!N122)</f>
        <v>L300</v>
      </c>
      <c r="O122" s="251" t="str">
        <f>IF(ISBLANK(GLI!O122),"",GLI!O122)</f>
        <v>LOI3</v>
      </c>
      <c r="P122" s="254"/>
      <c r="Q122" s="255" t="str">
        <f>IF(ISBLANK(GLI!Q122),"",GLI!Q122)</f>
        <v/>
      </c>
      <c r="R122" s="251" t="str">
        <f>IF(ISBLANK(GLI!R122),"",GLI!R122)</f>
        <v/>
      </c>
      <c r="S122" s="256"/>
      <c r="T122" s="251" t="str">
        <f>IF(ISBLANK(GLI!T122),"",GLI!T122)</f>
        <v/>
      </c>
      <c r="U122" s="251" t="str">
        <f>IF(ISBLANK(GLI!U122),"",GLI!U122)</f>
        <v/>
      </c>
      <c r="V122" s="257"/>
    </row>
    <row r="123" spans="1:22" ht="27" outlineLevel="1" x14ac:dyDescent="0.25">
      <c r="A123" s="86" t="s">
        <v>224</v>
      </c>
      <c r="B123" s="70" t="s">
        <v>338</v>
      </c>
      <c r="C123" s="52" t="s">
        <v>98</v>
      </c>
      <c r="D123" s="87" t="s">
        <v>339</v>
      </c>
      <c r="E123" s="250" t="str">
        <f>IF(ISBLANK(GLI!E123),"",GLI!E123)</f>
        <v>L300</v>
      </c>
      <c r="F123" s="258" t="str">
        <f>IF(ISBLANK(GLI!F123),"",GLI!F123)</f>
        <v>LOI1</v>
      </c>
      <c r="G123" s="252"/>
      <c r="H123" s="253" t="str">
        <f>IF(ISBLANK(GLI!H123),"",GLI!H123)</f>
        <v>L200</v>
      </c>
      <c r="I123" s="251" t="str">
        <f>IF(ISBLANK(GLI!I123),"",GLI!I123)</f>
        <v>LOI1</v>
      </c>
      <c r="J123" s="252"/>
      <c r="K123" s="253" t="str">
        <f>IF(ISBLANK(GLI!K123),"",GLI!K123)</f>
        <v>L300</v>
      </c>
      <c r="L123" s="251" t="str">
        <f>IF(ISBLANK(GLI!L123),"",GLI!L123)</f>
        <v>LOI2</v>
      </c>
      <c r="M123" s="252"/>
      <c r="N123" s="251" t="str">
        <f>IF(ISBLANK(GLI!N123),"",GLI!N123)</f>
        <v>L300</v>
      </c>
      <c r="O123" s="251" t="str">
        <f>IF(ISBLANK(GLI!O123),"",GLI!O123)</f>
        <v>LOI3</v>
      </c>
      <c r="P123" s="254"/>
      <c r="Q123" s="255" t="str">
        <f>IF(ISBLANK(GLI!Q123),"",GLI!Q123)</f>
        <v/>
      </c>
      <c r="R123" s="251" t="str">
        <f>IF(ISBLANK(GLI!R123),"",GLI!R123)</f>
        <v/>
      </c>
      <c r="S123" s="256"/>
      <c r="T123" s="251" t="str">
        <f>IF(ISBLANK(GLI!T123),"",GLI!T123)</f>
        <v/>
      </c>
      <c r="U123" s="251" t="str">
        <f>IF(ISBLANK(GLI!U123),"",GLI!U123)</f>
        <v/>
      </c>
      <c r="V123" s="257"/>
    </row>
    <row r="124" spans="1:22" s="73" customFormat="1" x14ac:dyDescent="0.25">
      <c r="A124" s="95"/>
      <c r="B124" s="69" t="s">
        <v>340</v>
      </c>
      <c r="C124" s="66" t="s">
        <v>341</v>
      </c>
      <c r="D124" s="92" t="s">
        <v>342</v>
      </c>
      <c r="E124" s="277" t="str">
        <f>IF(ISBLANK(GLI!E124),"",GLI!E124)</f>
        <v/>
      </c>
      <c r="F124" s="278" t="str">
        <f>IF(ISBLANK(GLI!F124),"",GLI!F124)</f>
        <v/>
      </c>
      <c r="G124" s="279"/>
      <c r="H124" s="280" t="str">
        <f>IF(ISBLANK(GLI!H124),"",GLI!H124)</f>
        <v/>
      </c>
      <c r="I124" s="281" t="str">
        <f>IF(ISBLANK(GLI!I124),"",GLI!I124)</f>
        <v/>
      </c>
      <c r="J124" s="279"/>
      <c r="K124" s="280" t="str">
        <f>IF(ISBLANK(GLI!K124),"",GLI!K124)</f>
        <v/>
      </c>
      <c r="L124" s="281" t="str">
        <f>IF(ISBLANK(GLI!L124),"",GLI!L124)</f>
        <v/>
      </c>
      <c r="M124" s="279"/>
      <c r="N124" s="281" t="str">
        <f>IF(ISBLANK(GLI!N124),"",GLI!N124)</f>
        <v/>
      </c>
      <c r="O124" s="281" t="str">
        <f>IF(ISBLANK(GLI!O124),"",GLI!O124)</f>
        <v/>
      </c>
      <c r="P124" s="282"/>
      <c r="Q124" s="283" t="str">
        <f>IF(ISBLANK(GLI!Q124),"",GLI!Q124)</f>
        <v>L300</v>
      </c>
      <c r="R124" s="281" t="str">
        <f>IF(ISBLANK(GLI!R124),"",GLI!R124)</f>
        <v/>
      </c>
      <c r="S124" s="279"/>
      <c r="T124" s="281" t="str">
        <f>IF(ISBLANK(GLI!T124),"",GLI!T124)</f>
        <v/>
      </c>
      <c r="U124" s="281" t="str">
        <f>IF(ISBLANK(GLI!U124),"",GLI!U124)</f>
        <v/>
      </c>
      <c r="V124" s="282"/>
    </row>
    <row r="125" spans="1:22" ht="15" outlineLevel="1" x14ac:dyDescent="0.25">
      <c r="A125" s="86" t="s">
        <v>40</v>
      </c>
      <c r="B125" s="70" t="s">
        <v>343</v>
      </c>
      <c r="C125" s="56" t="s">
        <v>344</v>
      </c>
      <c r="D125" s="87" t="s">
        <v>345</v>
      </c>
      <c r="E125" s="250" t="str">
        <f>IF(ISBLANK(GLI!E125),"",GLI!E125)</f>
        <v>L200</v>
      </c>
      <c r="F125" s="258" t="str">
        <f>IF(ISBLANK(GLI!F125),"",GLI!F125)</f>
        <v>LOI1</v>
      </c>
      <c r="G125" s="252"/>
      <c r="H125" s="253" t="str">
        <f>IF(ISBLANK(GLI!H125),"",GLI!H125)</f>
        <v>N/A</v>
      </c>
      <c r="I125" s="251" t="str">
        <f>IF(ISBLANK(GLI!I125),"",GLI!I125)</f>
        <v>N/A</v>
      </c>
      <c r="J125" s="252"/>
      <c r="K125" s="253" t="str">
        <f>IF(ISBLANK(GLI!K125),"",GLI!K125)</f>
        <v>L200</v>
      </c>
      <c r="L125" s="251" t="str">
        <f>IF(ISBLANK(GLI!L125),"",GLI!L125)</f>
        <v>LOI2</v>
      </c>
      <c r="M125" s="252"/>
      <c r="N125" s="251" t="str">
        <f>IF(ISBLANK(GLI!N125),"",GLI!N125)</f>
        <v>L300</v>
      </c>
      <c r="O125" s="251" t="str">
        <f>IF(ISBLANK(GLI!O125),"",GLI!O125)</f>
        <v>LOI3</v>
      </c>
      <c r="P125" s="254"/>
      <c r="Q125" s="255" t="str">
        <f t="shared" ref="Q125:Q143" si="3">$Q$84</f>
        <v>L300</v>
      </c>
      <c r="R125" s="251" t="str">
        <f>IF(ISBLANK(GLI!R125),"",GLI!R125)</f>
        <v/>
      </c>
      <c r="S125" s="256"/>
      <c r="T125" s="251" t="str">
        <f t="shared" ref="T125:T145" si="4">Q125</f>
        <v>L300</v>
      </c>
      <c r="U125" s="251" t="str">
        <f>IF(ISBLANK(GLI!U125),"",GLI!U125)</f>
        <v/>
      </c>
      <c r="V125" s="257"/>
    </row>
    <row r="126" spans="1:22" ht="15" outlineLevel="1" x14ac:dyDescent="0.25">
      <c r="A126" s="86" t="s">
        <v>40</v>
      </c>
      <c r="B126" s="70" t="s">
        <v>346</v>
      </c>
      <c r="C126" s="56"/>
      <c r="D126" s="87" t="s">
        <v>347</v>
      </c>
      <c r="E126" s="250" t="str">
        <f>IF(ISBLANK(GLI!E126),"",GLI!E126)</f>
        <v>L200</v>
      </c>
      <c r="F126" s="258" t="str">
        <f>IF(ISBLANK(GLI!F126),"",GLI!F126)</f>
        <v>LOI1</v>
      </c>
      <c r="G126" s="252"/>
      <c r="H126" s="253" t="str">
        <f>IF(ISBLANK(GLI!H126),"",GLI!H126)</f>
        <v>N/A</v>
      </c>
      <c r="I126" s="251" t="str">
        <f>IF(ISBLANK(GLI!I126),"",GLI!I126)</f>
        <v>N/A</v>
      </c>
      <c r="J126" s="252"/>
      <c r="K126" s="253" t="str">
        <f>IF(ISBLANK(GLI!K126),"",GLI!K126)</f>
        <v>L200</v>
      </c>
      <c r="L126" s="251" t="str">
        <f>IF(ISBLANK(GLI!L126),"",GLI!L126)</f>
        <v>LOI2</v>
      </c>
      <c r="M126" s="252"/>
      <c r="N126" s="251" t="str">
        <f>IF(ISBLANK(GLI!N126),"",GLI!N126)</f>
        <v>L300</v>
      </c>
      <c r="O126" s="251" t="str">
        <f>IF(ISBLANK(GLI!O126),"",GLI!O126)</f>
        <v>LOI3</v>
      </c>
      <c r="P126" s="254"/>
      <c r="Q126" s="255" t="str">
        <f t="shared" si="3"/>
        <v>L300</v>
      </c>
      <c r="R126" s="251" t="str">
        <f>IF(ISBLANK(GLI!R126),"",GLI!R126)</f>
        <v/>
      </c>
      <c r="S126" s="256"/>
      <c r="T126" s="251" t="str">
        <f t="shared" si="4"/>
        <v>L300</v>
      </c>
      <c r="U126" s="251" t="str">
        <f>IF(ISBLANK(GLI!U126),"",GLI!U126)</f>
        <v/>
      </c>
      <c r="V126" s="257"/>
    </row>
    <row r="127" spans="1:22" ht="15" outlineLevel="1" x14ac:dyDescent="0.25">
      <c r="A127" s="86" t="s">
        <v>40</v>
      </c>
      <c r="B127" s="70" t="s">
        <v>348</v>
      </c>
      <c r="C127" s="56" t="s">
        <v>349</v>
      </c>
      <c r="D127" s="87" t="s">
        <v>350</v>
      </c>
      <c r="E127" s="250" t="str">
        <f>IF(ISBLANK(GLI!E127),"",GLI!E127)</f>
        <v>L200</v>
      </c>
      <c r="F127" s="258" t="str">
        <f>IF(ISBLANK(GLI!F127),"",GLI!F127)</f>
        <v>LOI1</v>
      </c>
      <c r="G127" s="252"/>
      <c r="H127" s="253" t="str">
        <f>IF(ISBLANK(GLI!H127),"",GLI!H127)</f>
        <v>N/A</v>
      </c>
      <c r="I127" s="251" t="str">
        <f>IF(ISBLANK(GLI!I127),"",GLI!I127)</f>
        <v>N/A</v>
      </c>
      <c r="J127" s="252"/>
      <c r="K127" s="253" t="str">
        <f>IF(ISBLANK(GLI!K127),"",GLI!K127)</f>
        <v>L200</v>
      </c>
      <c r="L127" s="251" t="str">
        <f>IF(ISBLANK(GLI!L127),"",GLI!L127)</f>
        <v>LOI2</v>
      </c>
      <c r="M127" s="252"/>
      <c r="N127" s="251" t="str">
        <f>IF(ISBLANK(GLI!N127),"",GLI!N127)</f>
        <v>L300</v>
      </c>
      <c r="O127" s="251" t="str">
        <f>IF(ISBLANK(GLI!O127),"",GLI!O127)</f>
        <v>LOI3</v>
      </c>
      <c r="P127" s="254"/>
      <c r="Q127" s="255" t="str">
        <f t="shared" si="3"/>
        <v>L300</v>
      </c>
      <c r="R127" s="251" t="str">
        <f>IF(ISBLANK(GLI!R127),"",GLI!R127)</f>
        <v/>
      </c>
      <c r="S127" s="256"/>
      <c r="T127" s="251" t="str">
        <f t="shared" si="4"/>
        <v>L300</v>
      </c>
      <c r="U127" s="251" t="str">
        <f>IF(ISBLANK(GLI!U127),"",GLI!U127)</f>
        <v/>
      </c>
      <c r="V127" s="257"/>
    </row>
    <row r="128" spans="1:22" ht="15" outlineLevel="1" x14ac:dyDescent="0.25">
      <c r="A128" s="86" t="s">
        <v>40</v>
      </c>
      <c r="B128" s="70" t="s">
        <v>351</v>
      </c>
      <c r="C128" s="56"/>
      <c r="D128" s="87" t="s">
        <v>352</v>
      </c>
      <c r="E128" s="250" t="str">
        <f>IF(ISBLANK(GLI!E128),"",GLI!E128)</f>
        <v>L200</v>
      </c>
      <c r="F128" s="258" t="str">
        <f>IF(ISBLANK(GLI!F128),"",GLI!F128)</f>
        <v>LOI1</v>
      </c>
      <c r="G128" s="252"/>
      <c r="H128" s="253" t="str">
        <f>IF(ISBLANK(GLI!H128),"",GLI!H128)</f>
        <v>N/A</v>
      </c>
      <c r="I128" s="251" t="str">
        <f>IF(ISBLANK(GLI!I128),"",GLI!I128)</f>
        <v>N/A</v>
      </c>
      <c r="J128" s="252"/>
      <c r="K128" s="253" t="str">
        <f>IF(ISBLANK(GLI!K128),"",GLI!K128)</f>
        <v>L200</v>
      </c>
      <c r="L128" s="251" t="str">
        <f>IF(ISBLANK(GLI!L128),"",GLI!L128)</f>
        <v>LOI2</v>
      </c>
      <c r="M128" s="252"/>
      <c r="N128" s="251" t="str">
        <f>IF(ISBLANK(GLI!N128),"",GLI!N128)</f>
        <v>L300</v>
      </c>
      <c r="O128" s="251" t="str">
        <f>IF(ISBLANK(GLI!O128),"",GLI!O128)</f>
        <v>LOI3</v>
      </c>
      <c r="P128" s="254"/>
      <c r="Q128" s="255" t="str">
        <f t="shared" si="3"/>
        <v>L300</v>
      </c>
      <c r="R128" s="251" t="str">
        <f>IF(ISBLANK(GLI!R128),"",GLI!R128)</f>
        <v/>
      </c>
      <c r="S128" s="256"/>
      <c r="T128" s="251" t="str">
        <f t="shared" si="4"/>
        <v>L300</v>
      </c>
      <c r="U128" s="251" t="str">
        <f>IF(ISBLANK(GLI!U128),"",GLI!U128)</f>
        <v/>
      </c>
      <c r="V128" s="257"/>
    </row>
    <row r="129" spans="1:22" ht="15" outlineLevel="1" x14ac:dyDescent="0.25">
      <c r="A129" s="86" t="s">
        <v>40</v>
      </c>
      <c r="B129" s="70" t="s">
        <v>353</v>
      </c>
      <c r="C129" s="56"/>
      <c r="D129" s="87" t="s">
        <v>354</v>
      </c>
      <c r="E129" s="250" t="str">
        <f>IF(ISBLANK(GLI!E129),"",GLI!E129)</f>
        <v>L200</v>
      </c>
      <c r="F129" s="258" t="str">
        <f>IF(ISBLANK(GLI!F129),"",GLI!F129)</f>
        <v>LOI1</v>
      </c>
      <c r="G129" s="252"/>
      <c r="H129" s="253" t="str">
        <f>IF(ISBLANK(GLI!H129),"",GLI!H129)</f>
        <v>N/A</v>
      </c>
      <c r="I129" s="251" t="str">
        <f>IF(ISBLANK(GLI!I129),"",GLI!I129)</f>
        <v>N/A</v>
      </c>
      <c r="J129" s="252"/>
      <c r="K129" s="253" t="str">
        <f>IF(ISBLANK(GLI!K129),"",GLI!K129)</f>
        <v>L200</v>
      </c>
      <c r="L129" s="251" t="str">
        <f>IF(ISBLANK(GLI!L129),"",GLI!L129)</f>
        <v>LOI2</v>
      </c>
      <c r="M129" s="252"/>
      <c r="N129" s="251" t="str">
        <f>IF(ISBLANK(GLI!N129),"",GLI!N129)</f>
        <v>L300</v>
      </c>
      <c r="O129" s="251" t="str">
        <f>IF(ISBLANK(GLI!O129),"",GLI!O129)</f>
        <v>LOI3</v>
      </c>
      <c r="P129" s="254"/>
      <c r="Q129" s="255" t="str">
        <f t="shared" si="3"/>
        <v>L300</v>
      </c>
      <c r="R129" s="251" t="str">
        <f>IF(ISBLANK(GLI!R129),"",GLI!R129)</f>
        <v/>
      </c>
      <c r="S129" s="256"/>
      <c r="T129" s="251" t="str">
        <f t="shared" si="4"/>
        <v>L300</v>
      </c>
      <c r="U129" s="251" t="str">
        <f>IF(ISBLANK(GLI!U129),"",GLI!U129)</f>
        <v/>
      </c>
      <c r="V129" s="257"/>
    </row>
    <row r="130" spans="1:22" ht="15" outlineLevel="1" x14ac:dyDescent="0.25">
      <c r="A130" s="86" t="s">
        <v>355</v>
      </c>
      <c r="B130" s="70" t="s">
        <v>356</v>
      </c>
      <c r="C130" s="56"/>
      <c r="D130" s="87" t="s">
        <v>357</v>
      </c>
      <c r="E130" s="250" t="str">
        <f>IF(ISBLANK(GLI!E130),"",GLI!E130)</f>
        <v>L200</v>
      </c>
      <c r="F130" s="258" t="str">
        <f>IF(ISBLANK(GLI!F130),"",GLI!F130)</f>
        <v>LOI1</v>
      </c>
      <c r="G130" s="252"/>
      <c r="H130" s="253" t="str">
        <f>IF(ISBLANK(GLI!H130),"",GLI!H130)</f>
        <v>N/A</v>
      </c>
      <c r="I130" s="251" t="str">
        <f>IF(ISBLANK(GLI!I130),"",GLI!I130)</f>
        <v>N/A</v>
      </c>
      <c r="J130" s="252"/>
      <c r="K130" s="253" t="str">
        <f>IF(ISBLANK(GLI!K130),"",GLI!K130)</f>
        <v>L200</v>
      </c>
      <c r="L130" s="251" t="str">
        <f>IF(ISBLANK(GLI!L130),"",GLI!L130)</f>
        <v>LOI2</v>
      </c>
      <c r="M130" s="252"/>
      <c r="N130" s="251" t="str">
        <f>IF(ISBLANK(GLI!N130),"",GLI!N130)</f>
        <v>L300</v>
      </c>
      <c r="O130" s="251" t="str">
        <f>IF(ISBLANK(GLI!O130),"",GLI!O130)</f>
        <v>LOI3</v>
      </c>
      <c r="P130" s="254"/>
      <c r="Q130" s="255" t="str">
        <f t="shared" si="3"/>
        <v>L300</v>
      </c>
      <c r="R130" s="251" t="str">
        <f>IF(ISBLANK(GLI!R130),"",GLI!R130)</f>
        <v/>
      </c>
      <c r="S130" s="256"/>
      <c r="T130" s="251" t="str">
        <f t="shared" si="4"/>
        <v>L300</v>
      </c>
      <c r="U130" s="251" t="str">
        <f>IF(ISBLANK(GLI!U130),"",GLI!U130)</f>
        <v/>
      </c>
      <c r="V130" s="257"/>
    </row>
    <row r="131" spans="1:22" ht="15" outlineLevel="1" x14ac:dyDescent="0.25">
      <c r="A131" s="86" t="s">
        <v>40</v>
      </c>
      <c r="B131" s="70" t="s">
        <v>358</v>
      </c>
      <c r="C131" s="56"/>
      <c r="D131" s="87" t="s">
        <v>359</v>
      </c>
      <c r="E131" s="250" t="str">
        <f>IF(ISBLANK(GLI!E131),"",GLI!E131)</f>
        <v>L200</v>
      </c>
      <c r="F131" s="258" t="str">
        <f>IF(ISBLANK(GLI!F131),"",GLI!F131)</f>
        <v>LOI1</v>
      </c>
      <c r="G131" s="252"/>
      <c r="H131" s="253" t="str">
        <f>IF(ISBLANK(GLI!H131),"",GLI!H131)</f>
        <v>N/A</v>
      </c>
      <c r="I131" s="251" t="str">
        <f>IF(ISBLANK(GLI!I131),"",GLI!I131)</f>
        <v>N/A</v>
      </c>
      <c r="J131" s="252"/>
      <c r="K131" s="253" t="str">
        <f>IF(ISBLANK(GLI!K131),"",GLI!K131)</f>
        <v>L200</v>
      </c>
      <c r="L131" s="251" t="str">
        <f>IF(ISBLANK(GLI!L131),"",GLI!L131)</f>
        <v>LOI2</v>
      </c>
      <c r="M131" s="252"/>
      <c r="N131" s="251" t="str">
        <f>IF(ISBLANK(GLI!N131),"",GLI!N131)</f>
        <v>L300</v>
      </c>
      <c r="O131" s="251" t="str">
        <f>IF(ISBLANK(GLI!O131),"",GLI!O131)</f>
        <v>LOI3</v>
      </c>
      <c r="P131" s="254"/>
      <c r="Q131" s="255" t="str">
        <f t="shared" si="3"/>
        <v>L300</v>
      </c>
      <c r="R131" s="251" t="str">
        <f>IF(ISBLANK(GLI!R131),"",GLI!R131)</f>
        <v/>
      </c>
      <c r="S131" s="256"/>
      <c r="T131" s="251" t="str">
        <f t="shared" si="4"/>
        <v>L300</v>
      </c>
      <c r="U131" s="251" t="str">
        <f>IF(ISBLANK(GLI!U131),"",GLI!U131)</f>
        <v/>
      </c>
      <c r="V131" s="257"/>
    </row>
    <row r="132" spans="1:22" ht="15" outlineLevel="1" x14ac:dyDescent="0.25">
      <c r="A132" s="86" t="s">
        <v>40</v>
      </c>
      <c r="B132" s="70" t="s">
        <v>360</v>
      </c>
      <c r="C132" s="56"/>
      <c r="D132" s="87" t="s">
        <v>361</v>
      </c>
      <c r="E132" s="250" t="str">
        <f>IF(ISBLANK(GLI!E132),"",GLI!E132)</f>
        <v>L200</v>
      </c>
      <c r="F132" s="258" t="str">
        <f>IF(ISBLANK(GLI!F132),"",GLI!F132)</f>
        <v>LOI1</v>
      </c>
      <c r="G132" s="252"/>
      <c r="H132" s="253" t="str">
        <f>IF(ISBLANK(GLI!H132),"",GLI!H132)</f>
        <v>N/A</v>
      </c>
      <c r="I132" s="251" t="str">
        <f>IF(ISBLANK(GLI!I132),"",GLI!I132)</f>
        <v>N/A</v>
      </c>
      <c r="J132" s="252"/>
      <c r="K132" s="253" t="str">
        <f>IF(ISBLANK(GLI!K132),"",GLI!K132)</f>
        <v>L200</v>
      </c>
      <c r="L132" s="251" t="str">
        <f>IF(ISBLANK(GLI!L132),"",GLI!L132)</f>
        <v>LOI2</v>
      </c>
      <c r="M132" s="252"/>
      <c r="N132" s="251" t="str">
        <f>IF(ISBLANK(GLI!N132),"",GLI!N132)</f>
        <v>L300</v>
      </c>
      <c r="O132" s="251" t="str">
        <f>IF(ISBLANK(GLI!O132),"",GLI!O132)</f>
        <v>LOI3</v>
      </c>
      <c r="P132" s="254"/>
      <c r="Q132" s="255" t="str">
        <f t="shared" si="3"/>
        <v>L300</v>
      </c>
      <c r="R132" s="251" t="str">
        <f>IF(ISBLANK(GLI!R132),"",GLI!R132)</f>
        <v/>
      </c>
      <c r="S132" s="256"/>
      <c r="T132" s="251" t="str">
        <f t="shared" si="4"/>
        <v>L300</v>
      </c>
      <c r="U132" s="251" t="str">
        <f>IF(ISBLANK(GLI!U132),"",GLI!U132)</f>
        <v/>
      </c>
      <c r="V132" s="257"/>
    </row>
    <row r="133" spans="1:22" ht="15" outlineLevel="1" x14ac:dyDescent="0.25">
      <c r="A133" s="86" t="s">
        <v>24</v>
      </c>
      <c r="B133" s="70" t="s">
        <v>362</v>
      </c>
      <c r="C133" s="56"/>
      <c r="D133" s="87" t="s">
        <v>363</v>
      </c>
      <c r="E133" s="250" t="str">
        <f>IF(ISBLANK(GLI!E133),"",GLI!E133)</f>
        <v>N/A</v>
      </c>
      <c r="F133" s="258" t="str">
        <f>IF(ISBLANK(GLI!F133),"",GLI!F133)</f>
        <v>N/A</v>
      </c>
      <c r="G133" s="252"/>
      <c r="H133" s="253" t="str">
        <f>IF(ISBLANK(GLI!H133),"",GLI!H133)</f>
        <v>N/A</v>
      </c>
      <c r="I133" s="251" t="str">
        <f>IF(ISBLANK(GLI!I133),"",GLI!I133)</f>
        <v>N/A</v>
      </c>
      <c r="J133" s="252"/>
      <c r="K133" s="253" t="str">
        <f>IF(ISBLANK(GLI!K133),"",GLI!K133)</f>
        <v>N/A</v>
      </c>
      <c r="L133" s="251" t="str">
        <f>IF(ISBLANK(GLI!L133),"",GLI!L133)</f>
        <v>N/A</v>
      </c>
      <c r="M133" s="252"/>
      <c r="N133" s="251" t="str">
        <f>IF(ISBLANK(GLI!N133),"",GLI!N133)</f>
        <v>N/A</v>
      </c>
      <c r="O133" s="251" t="str">
        <f>IF(ISBLANK(GLI!O133),"",GLI!O133)</f>
        <v>N/A</v>
      </c>
      <c r="P133" s="254"/>
      <c r="Q133" s="255" t="str">
        <f t="shared" si="3"/>
        <v>L300</v>
      </c>
      <c r="R133" s="251" t="str">
        <f>IF(ISBLANK(GLI!R133),"",GLI!R133)</f>
        <v/>
      </c>
      <c r="S133" s="256"/>
      <c r="T133" s="251" t="str">
        <f t="shared" si="4"/>
        <v>L300</v>
      </c>
      <c r="U133" s="251" t="str">
        <f>IF(ISBLANK(GLI!U133),"",GLI!U133)</f>
        <v/>
      </c>
      <c r="V133" s="257"/>
    </row>
    <row r="134" spans="1:22" ht="15" outlineLevel="1" x14ac:dyDescent="0.25">
      <c r="A134" s="86" t="s">
        <v>40</v>
      </c>
      <c r="B134" s="70" t="s">
        <v>364</v>
      </c>
      <c r="C134" s="56"/>
      <c r="D134" s="87" t="s">
        <v>365</v>
      </c>
      <c r="E134" s="250" t="str">
        <f>IF(ISBLANK(GLI!E134),"",GLI!E134)</f>
        <v>L200</v>
      </c>
      <c r="F134" s="258" t="str">
        <f>IF(ISBLANK(GLI!F134),"",GLI!F134)</f>
        <v>LOI1</v>
      </c>
      <c r="G134" s="252"/>
      <c r="H134" s="253" t="str">
        <f>IF(ISBLANK(GLI!H134),"",GLI!H134)</f>
        <v>N/A</v>
      </c>
      <c r="I134" s="251" t="str">
        <f>IF(ISBLANK(GLI!I134),"",GLI!I134)</f>
        <v>N/A</v>
      </c>
      <c r="J134" s="252"/>
      <c r="K134" s="253" t="str">
        <f>IF(ISBLANK(GLI!K134),"",GLI!K134)</f>
        <v>L200</v>
      </c>
      <c r="L134" s="251" t="str">
        <f>IF(ISBLANK(GLI!L134),"",GLI!L134)</f>
        <v>LOI2</v>
      </c>
      <c r="M134" s="252"/>
      <c r="N134" s="251" t="str">
        <f>IF(ISBLANK(GLI!N134),"",GLI!N134)</f>
        <v>L300</v>
      </c>
      <c r="O134" s="251" t="str">
        <f>IF(ISBLANK(GLI!O134),"",GLI!O134)</f>
        <v>LOI3</v>
      </c>
      <c r="P134" s="254"/>
      <c r="Q134" s="255" t="str">
        <f t="shared" si="3"/>
        <v>L300</v>
      </c>
      <c r="R134" s="251" t="str">
        <f>IF(ISBLANK(GLI!R134),"",GLI!R134)</f>
        <v/>
      </c>
      <c r="S134" s="256"/>
      <c r="T134" s="251" t="str">
        <f t="shared" si="4"/>
        <v>L300</v>
      </c>
      <c r="U134" s="251" t="str">
        <f>IF(ISBLANK(GLI!U134),"",GLI!U134)</f>
        <v/>
      </c>
      <c r="V134" s="257"/>
    </row>
    <row r="135" spans="1:22" ht="15" outlineLevel="1" x14ac:dyDescent="0.25">
      <c r="A135" s="86" t="s">
        <v>40</v>
      </c>
      <c r="B135" s="70" t="s">
        <v>366</v>
      </c>
      <c r="C135" s="56"/>
      <c r="D135" s="87" t="s">
        <v>367</v>
      </c>
      <c r="E135" s="250" t="str">
        <f>IF(ISBLANK(GLI!E135),"",GLI!E135)</f>
        <v>L200</v>
      </c>
      <c r="F135" s="258" t="str">
        <f>IF(ISBLANK(GLI!F135),"",GLI!F135)</f>
        <v>LOI1</v>
      </c>
      <c r="G135" s="252"/>
      <c r="H135" s="253" t="str">
        <f>IF(ISBLANK(GLI!H135),"",GLI!H135)</f>
        <v>N/A</v>
      </c>
      <c r="I135" s="251" t="str">
        <f>IF(ISBLANK(GLI!I135),"",GLI!I135)</f>
        <v>N/A</v>
      </c>
      <c r="J135" s="252"/>
      <c r="K135" s="253" t="str">
        <f>IF(ISBLANK(GLI!K135),"",GLI!K135)</f>
        <v>L200</v>
      </c>
      <c r="L135" s="251" t="str">
        <f>IF(ISBLANK(GLI!L135),"",GLI!L135)</f>
        <v>LOI2</v>
      </c>
      <c r="M135" s="252"/>
      <c r="N135" s="251" t="str">
        <f>IF(ISBLANK(GLI!N135),"",GLI!N135)</f>
        <v>L300</v>
      </c>
      <c r="O135" s="251" t="str">
        <f>IF(ISBLANK(GLI!O135),"",GLI!O135)</f>
        <v>LOI3</v>
      </c>
      <c r="P135" s="254"/>
      <c r="Q135" s="255" t="str">
        <f t="shared" si="3"/>
        <v>L300</v>
      </c>
      <c r="R135" s="251" t="str">
        <f>IF(ISBLANK(GLI!R135),"",GLI!R135)</f>
        <v/>
      </c>
      <c r="S135" s="256"/>
      <c r="T135" s="251" t="str">
        <f t="shared" si="4"/>
        <v>L300</v>
      </c>
      <c r="U135" s="251" t="str">
        <f>IF(ISBLANK(GLI!U135),"",GLI!U135)</f>
        <v/>
      </c>
      <c r="V135" s="257"/>
    </row>
    <row r="136" spans="1:22" ht="15" outlineLevel="1" x14ac:dyDescent="0.25">
      <c r="A136" s="86" t="s">
        <v>24</v>
      </c>
      <c r="B136" s="70" t="s">
        <v>368</v>
      </c>
      <c r="C136" s="56"/>
      <c r="D136" s="87" t="s">
        <v>369</v>
      </c>
      <c r="E136" s="250" t="str">
        <f>IF(ISBLANK(GLI!E136),"",GLI!E136)</f>
        <v>L200</v>
      </c>
      <c r="F136" s="258" t="str">
        <f>IF(ISBLANK(GLI!F136),"",GLI!F136)</f>
        <v>LOI1</v>
      </c>
      <c r="G136" s="252"/>
      <c r="H136" s="253" t="str">
        <f>IF(ISBLANK(GLI!H136),"",GLI!H136)</f>
        <v>N/A</v>
      </c>
      <c r="I136" s="251" t="str">
        <f>IF(ISBLANK(GLI!I136),"",GLI!I136)</f>
        <v>N/A</v>
      </c>
      <c r="J136" s="252"/>
      <c r="K136" s="253" t="str">
        <f>IF(ISBLANK(GLI!K136),"",GLI!K136)</f>
        <v>L200</v>
      </c>
      <c r="L136" s="251" t="str">
        <f>IF(ISBLANK(GLI!L136),"",GLI!L136)</f>
        <v>N/A</v>
      </c>
      <c r="M136" s="252"/>
      <c r="N136" s="251" t="str">
        <f>IF(ISBLANK(GLI!N136),"",GLI!N136)</f>
        <v>L300</v>
      </c>
      <c r="O136" s="251" t="str">
        <f>IF(ISBLANK(GLI!O136),"",GLI!O136)</f>
        <v>N/A</v>
      </c>
      <c r="P136" s="254"/>
      <c r="Q136" s="255" t="str">
        <f t="shared" si="3"/>
        <v>L300</v>
      </c>
      <c r="R136" s="251" t="str">
        <f>IF(ISBLANK(GLI!R136),"",GLI!R136)</f>
        <v/>
      </c>
      <c r="S136" s="256"/>
      <c r="T136" s="251" t="str">
        <f t="shared" si="4"/>
        <v>L300</v>
      </c>
      <c r="U136" s="251" t="str">
        <f>IF(ISBLANK(GLI!U136),"",GLI!U136)</f>
        <v/>
      </c>
      <c r="V136" s="257"/>
    </row>
    <row r="137" spans="1:22" ht="15" outlineLevel="1" x14ac:dyDescent="0.25">
      <c r="A137" s="86" t="s">
        <v>40</v>
      </c>
      <c r="B137" s="70" t="s">
        <v>370</v>
      </c>
      <c r="C137" s="56"/>
      <c r="D137" s="87" t="s">
        <v>371</v>
      </c>
      <c r="E137" s="250" t="str">
        <f>IF(ISBLANK(GLI!E137),"",GLI!E137)</f>
        <v>L200</v>
      </c>
      <c r="F137" s="258" t="str">
        <f>IF(ISBLANK(GLI!F137),"",GLI!F137)</f>
        <v>LOI1</v>
      </c>
      <c r="G137" s="252"/>
      <c r="H137" s="253" t="str">
        <f>IF(ISBLANK(GLI!H137),"",GLI!H137)</f>
        <v>N/A</v>
      </c>
      <c r="I137" s="251" t="str">
        <f>IF(ISBLANK(GLI!I137),"",GLI!I137)</f>
        <v>N/A</v>
      </c>
      <c r="J137" s="252"/>
      <c r="K137" s="253" t="str">
        <f>IF(ISBLANK(GLI!K137),"",GLI!K137)</f>
        <v>L200</v>
      </c>
      <c r="L137" s="251" t="str">
        <f>IF(ISBLANK(GLI!L137),"",GLI!L137)</f>
        <v>LOI2</v>
      </c>
      <c r="M137" s="252"/>
      <c r="N137" s="251" t="str">
        <f>IF(ISBLANK(GLI!N137),"",GLI!N137)</f>
        <v>L300</v>
      </c>
      <c r="O137" s="251" t="str">
        <f>IF(ISBLANK(GLI!O137),"",GLI!O137)</f>
        <v>LOI3</v>
      </c>
      <c r="P137" s="254"/>
      <c r="Q137" s="255" t="str">
        <f t="shared" si="3"/>
        <v>L300</v>
      </c>
      <c r="R137" s="251" t="str">
        <f>IF(ISBLANK(GLI!R137),"",GLI!R137)</f>
        <v/>
      </c>
      <c r="S137" s="256"/>
      <c r="T137" s="251" t="str">
        <f t="shared" si="4"/>
        <v>L300</v>
      </c>
      <c r="U137" s="251" t="str">
        <f>IF(ISBLANK(GLI!U137),"",GLI!U137)</f>
        <v/>
      </c>
      <c r="V137" s="257"/>
    </row>
    <row r="138" spans="1:22" ht="15" outlineLevel="1" x14ac:dyDescent="0.25">
      <c r="A138" s="86" t="s">
        <v>40</v>
      </c>
      <c r="B138" s="70" t="s">
        <v>372</v>
      </c>
      <c r="C138" s="56"/>
      <c r="D138" s="87" t="s">
        <v>373</v>
      </c>
      <c r="E138" s="250" t="str">
        <f>IF(ISBLANK(GLI!E138),"",GLI!E138)</f>
        <v>L200</v>
      </c>
      <c r="F138" s="258" t="str">
        <f>IF(ISBLANK(GLI!F138),"",GLI!F138)</f>
        <v>LOI1</v>
      </c>
      <c r="G138" s="252"/>
      <c r="H138" s="253" t="str">
        <f>IF(ISBLANK(GLI!H138),"",GLI!H138)</f>
        <v>N/A</v>
      </c>
      <c r="I138" s="251" t="str">
        <f>IF(ISBLANK(GLI!I138),"",GLI!I138)</f>
        <v>N/A</v>
      </c>
      <c r="J138" s="252"/>
      <c r="K138" s="253" t="str">
        <f>IF(ISBLANK(GLI!K138),"",GLI!K138)</f>
        <v>L200</v>
      </c>
      <c r="L138" s="251" t="str">
        <f>IF(ISBLANK(GLI!L138),"",GLI!L138)</f>
        <v>LOI2</v>
      </c>
      <c r="M138" s="252"/>
      <c r="N138" s="251" t="str">
        <f>IF(ISBLANK(GLI!N138),"",GLI!N138)</f>
        <v>L300</v>
      </c>
      <c r="O138" s="251" t="str">
        <f>IF(ISBLANK(GLI!O138),"",GLI!O138)</f>
        <v>LOI3</v>
      </c>
      <c r="P138" s="254"/>
      <c r="Q138" s="255" t="str">
        <f t="shared" si="3"/>
        <v>L300</v>
      </c>
      <c r="R138" s="251" t="str">
        <f>IF(ISBLANK(GLI!R138),"",GLI!R138)</f>
        <v/>
      </c>
      <c r="S138" s="256"/>
      <c r="T138" s="251" t="str">
        <f t="shared" si="4"/>
        <v>L300</v>
      </c>
      <c r="U138" s="251" t="str">
        <f>IF(ISBLANK(GLI!U138),"",GLI!U138)</f>
        <v/>
      </c>
      <c r="V138" s="257"/>
    </row>
    <row r="139" spans="1:22" ht="15" outlineLevel="1" x14ac:dyDescent="0.25">
      <c r="A139" s="86" t="s">
        <v>40</v>
      </c>
      <c r="B139" s="70" t="s">
        <v>374</v>
      </c>
      <c r="C139" s="56"/>
      <c r="D139" s="87" t="s">
        <v>1835</v>
      </c>
      <c r="E139" s="250" t="str">
        <f>IF(ISBLANK(GLI!E139),"",GLI!E139)</f>
        <v>L200</v>
      </c>
      <c r="F139" s="258" t="str">
        <f>IF(ISBLANK(GLI!F139),"",GLI!F139)</f>
        <v>LOI1</v>
      </c>
      <c r="G139" s="252"/>
      <c r="H139" s="253" t="str">
        <f>IF(ISBLANK(GLI!H139),"",GLI!H139)</f>
        <v>N/A</v>
      </c>
      <c r="I139" s="251" t="str">
        <f>IF(ISBLANK(GLI!I139),"",GLI!I139)</f>
        <v>N/A</v>
      </c>
      <c r="J139" s="252"/>
      <c r="K139" s="253" t="str">
        <f>IF(ISBLANK(GLI!K139),"",GLI!K139)</f>
        <v>L200</v>
      </c>
      <c r="L139" s="251" t="str">
        <f>IF(ISBLANK(GLI!L139),"",GLI!L139)</f>
        <v>LOI2</v>
      </c>
      <c r="M139" s="252"/>
      <c r="N139" s="251" t="str">
        <f>IF(ISBLANK(GLI!N139),"",GLI!N139)</f>
        <v>L300</v>
      </c>
      <c r="O139" s="251" t="str">
        <f>IF(ISBLANK(GLI!O139),"",GLI!O139)</f>
        <v>LOI3</v>
      </c>
      <c r="P139" s="254"/>
      <c r="Q139" s="255" t="str">
        <f t="shared" si="3"/>
        <v>L300</v>
      </c>
      <c r="R139" s="251" t="str">
        <f>IF(ISBLANK(GLI!R139),"",GLI!R139)</f>
        <v/>
      </c>
      <c r="S139" s="256"/>
      <c r="T139" s="251" t="str">
        <f t="shared" si="4"/>
        <v>L300</v>
      </c>
      <c r="U139" s="251" t="str">
        <f>IF(ISBLANK(GLI!U139),"",GLI!U139)</f>
        <v/>
      </c>
      <c r="V139" s="257"/>
    </row>
    <row r="140" spans="1:22" ht="15" outlineLevel="1" x14ac:dyDescent="0.25">
      <c r="A140" s="86" t="s">
        <v>40</v>
      </c>
      <c r="B140" s="70" t="s">
        <v>375</v>
      </c>
      <c r="C140" s="56"/>
      <c r="D140" s="87" t="s">
        <v>376</v>
      </c>
      <c r="E140" s="250" t="str">
        <f>IF(ISBLANK(GLI!E140),"",GLI!E140)</f>
        <v>L200</v>
      </c>
      <c r="F140" s="258" t="str">
        <f>IF(ISBLANK(GLI!F140),"",GLI!F140)</f>
        <v>LOI1</v>
      </c>
      <c r="G140" s="252"/>
      <c r="H140" s="253" t="str">
        <f>IF(ISBLANK(GLI!H140),"",GLI!H140)</f>
        <v>N/A</v>
      </c>
      <c r="I140" s="251" t="str">
        <f>IF(ISBLANK(GLI!I140),"",GLI!I140)</f>
        <v>N/A</v>
      </c>
      <c r="J140" s="252"/>
      <c r="K140" s="253" t="str">
        <f>IF(ISBLANK(GLI!K140),"",GLI!K140)</f>
        <v>L200</v>
      </c>
      <c r="L140" s="251" t="str">
        <f>IF(ISBLANK(GLI!L140),"",GLI!L140)</f>
        <v>LOI2</v>
      </c>
      <c r="M140" s="252"/>
      <c r="N140" s="251" t="str">
        <f>IF(ISBLANK(GLI!N140),"",GLI!N140)</f>
        <v>L300</v>
      </c>
      <c r="O140" s="251" t="str">
        <f>IF(ISBLANK(GLI!O140),"",GLI!O140)</f>
        <v>LOI3</v>
      </c>
      <c r="P140" s="254"/>
      <c r="Q140" s="255" t="str">
        <f t="shared" si="3"/>
        <v>L300</v>
      </c>
      <c r="R140" s="251" t="str">
        <f>IF(ISBLANK(GLI!R140),"",GLI!R140)</f>
        <v/>
      </c>
      <c r="S140" s="256"/>
      <c r="T140" s="251" t="str">
        <f t="shared" si="4"/>
        <v>L300</v>
      </c>
      <c r="U140" s="251" t="str">
        <f>IF(ISBLANK(GLI!U140),"",GLI!U140)</f>
        <v/>
      </c>
      <c r="V140" s="257"/>
    </row>
    <row r="141" spans="1:22" ht="15" outlineLevel="1" x14ac:dyDescent="0.25">
      <c r="A141" s="86" t="s">
        <v>40</v>
      </c>
      <c r="B141" s="70" t="s">
        <v>377</v>
      </c>
      <c r="C141" s="56"/>
      <c r="D141" s="87" t="s">
        <v>378</v>
      </c>
      <c r="E141" s="250" t="str">
        <f>IF(ISBLANK(GLI!E141),"",GLI!E141)</f>
        <v>L200</v>
      </c>
      <c r="F141" s="258" t="str">
        <f>IF(ISBLANK(GLI!F141),"",GLI!F141)</f>
        <v>LOI1</v>
      </c>
      <c r="G141" s="252"/>
      <c r="H141" s="253" t="str">
        <f>IF(ISBLANK(GLI!H141),"",GLI!H141)</f>
        <v>N/A</v>
      </c>
      <c r="I141" s="251" t="str">
        <f>IF(ISBLANK(GLI!I141),"",GLI!I141)</f>
        <v>N/A</v>
      </c>
      <c r="J141" s="252"/>
      <c r="K141" s="253" t="str">
        <f>IF(ISBLANK(GLI!K141),"",GLI!K141)</f>
        <v>L200</v>
      </c>
      <c r="L141" s="251" t="str">
        <f>IF(ISBLANK(GLI!L141),"",GLI!L141)</f>
        <v>LOI2</v>
      </c>
      <c r="M141" s="252"/>
      <c r="N141" s="251" t="str">
        <f>IF(ISBLANK(GLI!N141),"",GLI!N141)</f>
        <v>L300</v>
      </c>
      <c r="O141" s="251" t="str">
        <f>IF(ISBLANK(GLI!O141),"",GLI!O141)</f>
        <v>LOI3</v>
      </c>
      <c r="P141" s="254"/>
      <c r="Q141" s="255" t="str">
        <f t="shared" si="3"/>
        <v>L300</v>
      </c>
      <c r="R141" s="251" t="str">
        <f>IF(ISBLANK(GLI!R141),"",GLI!R141)</f>
        <v/>
      </c>
      <c r="S141" s="256"/>
      <c r="T141" s="251" t="str">
        <f t="shared" si="4"/>
        <v>L300</v>
      </c>
      <c r="U141" s="251" t="str">
        <f>IF(ISBLANK(GLI!U141),"",GLI!U141)</f>
        <v/>
      </c>
      <c r="V141" s="257"/>
    </row>
    <row r="142" spans="1:22" ht="15" outlineLevel="1" x14ac:dyDescent="0.25">
      <c r="A142" s="86" t="s">
        <v>224</v>
      </c>
      <c r="B142" s="70" t="s">
        <v>379</v>
      </c>
      <c r="C142" s="56"/>
      <c r="D142" s="87" t="s">
        <v>380</v>
      </c>
      <c r="E142" s="250" t="str">
        <f>IF(ISBLANK(GLI!E142),"",GLI!E142)</f>
        <v>L200</v>
      </c>
      <c r="F142" s="258" t="str">
        <f>IF(ISBLANK(GLI!F142),"",GLI!F142)</f>
        <v>LOI1</v>
      </c>
      <c r="G142" s="252"/>
      <c r="H142" s="253" t="str">
        <f>IF(ISBLANK(GLI!H142),"",GLI!H142)</f>
        <v>N/A</v>
      </c>
      <c r="I142" s="251" t="str">
        <f>IF(ISBLANK(GLI!I142),"",GLI!I142)</f>
        <v>N/A</v>
      </c>
      <c r="J142" s="252"/>
      <c r="K142" s="253" t="str">
        <f>IF(ISBLANK(GLI!K142),"",GLI!K142)</f>
        <v>L200</v>
      </c>
      <c r="L142" s="251" t="str">
        <f>IF(ISBLANK(GLI!L142),"",GLI!L142)</f>
        <v>LOI2</v>
      </c>
      <c r="M142" s="252"/>
      <c r="N142" s="251" t="str">
        <f>IF(ISBLANK(GLI!N142),"",GLI!N142)</f>
        <v>L300</v>
      </c>
      <c r="O142" s="251" t="str">
        <f>IF(ISBLANK(GLI!O142),"",GLI!O142)</f>
        <v>LOI3</v>
      </c>
      <c r="P142" s="254"/>
      <c r="Q142" s="255" t="str">
        <f t="shared" si="3"/>
        <v>L300</v>
      </c>
      <c r="R142" s="251" t="str">
        <f>IF(ISBLANK(GLI!R142),"",GLI!R142)</f>
        <v/>
      </c>
      <c r="S142" s="256"/>
      <c r="T142" s="251" t="str">
        <f t="shared" si="4"/>
        <v>L300</v>
      </c>
      <c r="U142" s="251" t="str">
        <f>IF(ISBLANK(GLI!U142),"",GLI!U142)</f>
        <v/>
      </c>
      <c r="V142" s="257"/>
    </row>
    <row r="143" spans="1:22" ht="15" outlineLevel="1" x14ac:dyDescent="0.25">
      <c r="A143" s="86" t="s">
        <v>40</v>
      </c>
      <c r="B143" s="70" t="s">
        <v>381</v>
      </c>
      <c r="C143" s="56"/>
      <c r="D143" s="87" t="s">
        <v>197</v>
      </c>
      <c r="E143" s="250" t="str">
        <f>IF(ISBLANK(GLI!E143),"",GLI!E143)</f>
        <v>L200</v>
      </c>
      <c r="F143" s="258" t="str">
        <f>IF(ISBLANK(GLI!F143),"",GLI!F143)</f>
        <v>LOI1</v>
      </c>
      <c r="G143" s="252"/>
      <c r="H143" s="253" t="str">
        <f>IF(ISBLANK(GLI!H143),"",GLI!H143)</f>
        <v>N/A</v>
      </c>
      <c r="I143" s="251" t="str">
        <f>IF(ISBLANK(GLI!I143),"",GLI!I143)</f>
        <v>N/A</v>
      </c>
      <c r="J143" s="252"/>
      <c r="K143" s="253" t="str">
        <f>IF(ISBLANK(GLI!K143),"",GLI!K143)</f>
        <v>L200</v>
      </c>
      <c r="L143" s="251" t="str">
        <f>IF(ISBLANK(GLI!L143),"",GLI!L143)</f>
        <v>LOI2</v>
      </c>
      <c r="M143" s="252"/>
      <c r="N143" s="251" t="str">
        <f>IF(ISBLANK(GLI!N143),"",GLI!N143)</f>
        <v>L300</v>
      </c>
      <c r="O143" s="251" t="str">
        <f>IF(ISBLANK(GLI!O143),"",GLI!O143)</f>
        <v>LOI3</v>
      </c>
      <c r="P143" s="254"/>
      <c r="Q143" s="255" t="str">
        <f t="shared" si="3"/>
        <v>L300</v>
      </c>
      <c r="R143" s="251" t="str">
        <f>IF(ISBLANK(GLI!R143),"",GLI!R143)</f>
        <v/>
      </c>
      <c r="S143" s="256"/>
      <c r="T143" s="251" t="str">
        <f t="shared" si="4"/>
        <v>L300</v>
      </c>
      <c r="U143" s="251" t="str">
        <f>IF(ISBLANK(GLI!U143),"",GLI!U143)</f>
        <v/>
      </c>
      <c r="V143" s="257"/>
    </row>
    <row r="144" spans="1:22" ht="15" outlineLevel="1" x14ac:dyDescent="0.25">
      <c r="A144" s="86" t="s">
        <v>40</v>
      </c>
      <c r="B144" s="70" t="s">
        <v>382</v>
      </c>
      <c r="C144" s="56" t="s">
        <v>383</v>
      </c>
      <c r="D144" s="87" t="s">
        <v>384</v>
      </c>
      <c r="E144" s="250" t="str">
        <f>IF(ISBLANK(GLI!E144),"",GLI!E144)</f>
        <v>L200</v>
      </c>
      <c r="F144" s="258" t="str">
        <f>IF(ISBLANK(GLI!F144),"",GLI!F144)</f>
        <v>LOI1</v>
      </c>
      <c r="G144" s="252"/>
      <c r="H144" s="253" t="str">
        <f>IF(ISBLANK(GLI!H144),"",GLI!H144)</f>
        <v>N/A</v>
      </c>
      <c r="I144" s="251" t="str">
        <f>IF(ISBLANK(GLI!I144),"",GLI!I144)</f>
        <v>N/A</v>
      </c>
      <c r="J144" s="252"/>
      <c r="K144" s="253" t="str">
        <f>IF(ISBLANK(GLI!K144),"",GLI!K144)</f>
        <v>L200</v>
      </c>
      <c r="L144" s="251" t="str">
        <f>IF(ISBLANK(GLI!L144),"",GLI!L144)</f>
        <v>LOI2</v>
      </c>
      <c r="M144" s="252"/>
      <c r="N144" s="251" t="str">
        <f>IF(ISBLANK(GLI!N144),"",GLI!N144)</f>
        <v>L300</v>
      </c>
      <c r="O144" s="251" t="str">
        <f>IF(ISBLANK(GLI!O144),"",GLI!O144)</f>
        <v>LOI3</v>
      </c>
      <c r="P144" s="254"/>
      <c r="Q144" s="255" t="str">
        <f>IF(ISBLANK(GLI!Q144),"",GLI!Q144)</f>
        <v>L350</v>
      </c>
      <c r="R144" s="251" t="str">
        <f>IF(ISBLANK(GLI!R144),"",GLI!R144)</f>
        <v/>
      </c>
      <c r="S144" s="256"/>
      <c r="T144" s="251" t="str">
        <f t="shared" si="4"/>
        <v>L350</v>
      </c>
      <c r="U144" s="251" t="str">
        <f>IF(ISBLANK(GLI!U144),"",GLI!U144)</f>
        <v/>
      </c>
      <c r="V144" s="257"/>
    </row>
    <row r="145" spans="1:22" ht="15" outlineLevel="1" x14ac:dyDescent="0.25">
      <c r="A145" s="86" t="s">
        <v>40</v>
      </c>
      <c r="B145" s="70" t="s">
        <v>385</v>
      </c>
      <c r="C145" s="56" t="s">
        <v>386</v>
      </c>
      <c r="D145" s="87" t="s">
        <v>387</v>
      </c>
      <c r="E145" s="250" t="str">
        <f>IF(ISBLANK(GLI!E145),"",GLI!E145)</f>
        <v>L200</v>
      </c>
      <c r="F145" s="258" t="str">
        <f>IF(ISBLANK(GLI!F145),"",GLI!F145)</f>
        <v>LOI1</v>
      </c>
      <c r="G145" s="252"/>
      <c r="H145" s="253" t="str">
        <f>IF(ISBLANK(GLI!H145),"",GLI!H145)</f>
        <v>N/A</v>
      </c>
      <c r="I145" s="251" t="str">
        <f>IF(ISBLANK(GLI!I145),"",GLI!I145)</f>
        <v>N/A</v>
      </c>
      <c r="J145" s="252"/>
      <c r="K145" s="253" t="str">
        <f>IF(ISBLANK(GLI!K145),"",GLI!K145)</f>
        <v>L200</v>
      </c>
      <c r="L145" s="251" t="str">
        <f>IF(ISBLANK(GLI!L145),"",GLI!L145)</f>
        <v>LOI2</v>
      </c>
      <c r="M145" s="252"/>
      <c r="N145" s="251" t="str">
        <f>IF(ISBLANK(GLI!N145),"",GLI!N145)</f>
        <v>L300</v>
      </c>
      <c r="O145" s="251" t="str">
        <f>IF(ISBLANK(GLI!O145),"",GLI!O145)</f>
        <v>LOI3</v>
      </c>
      <c r="P145" s="254"/>
      <c r="Q145" s="255" t="s">
        <v>37</v>
      </c>
      <c r="R145" s="251" t="str">
        <f>IF(ISBLANK(GLI!R145),"",GLI!R145)</f>
        <v/>
      </c>
      <c r="S145" s="256"/>
      <c r="T145" s="251" t="str">
        <f t="shared" si="4"/>
        <v>L300</v>
      </c>
      <c r="U145" s="251" t="str">
        <f>IF(ISBLANK(GLI!U145),"",GLI!U145)</f>
        <v/>
      </c>
      <c r="V145" s="257"/>
    </row>
    <row r="146" spans="1:22" s="73" customFormat="1" x14ac:dyDescent="0.25">
      <c r="A146" s="95"/>
      <c r="B146" s="69" t="s">
        <v>388</v>
      </c>
      <c r="C146" s="66" t="s">
        <v>389</v>
      </c>
      <c r="D146" s="92" t="s">
        <v>390</v>
      </c>
      <c r="E146" s="277" t="str">
        <f>IF(ISBLANK(GLI!E146),"",GLI!E146)</f>
        <v/>
      </c>
      <c r="F146" s="278" t="str">
        <f>IF(ISBLANK(GLI!F146),"",GLI!F146)</f>
        <v/>
      </c>
      <c r="G146" s="279"/>
      <c r="H146" s="280" t="str">
        <f>IF(ISBLANK(GLI!H146),"",GLI!H146)</f>
        <v/>
      </c>
      <c r="I146" s="281" t="str">
        <f>IF(ISBLANK(GLI!I146),"",GLI!I146)</f>
        <v/>
      </c>
      <c r="J146" s="279"/>
      <c r="K146" s="280" t="str">
        <f>IF(ISBLANK(GLI!K146),"",GLI!K146)</f>
        <v/>
      </c>
      <c r="L146" s="281" t="str">
        <f>IF(ISBLANK(GLI!L146),"",GLI!L146)</f>
        <v/>
      </c>
      <c r="M146" s="279"/>
      <c r="N146" s="281" t="str">
        <f>IF(ISBLANK(GLI!N146),"",GLI!N146)</f>
        <v/>
      </c>
      <c r="O146" s="281" t="str">
        <f>IF(ISBLANK(GLI!O146),"",GLI!O146)</f>
        <v/>
      </c>
      <c r="P146" s="282"/>
      <c r="Q146" s="283" t="s">
        <v>133</v>
      </c>
      <c r="R146" s="281" t="str">
        <f>IF(ISBLANK(GLI!R146),"",GLI!R146)</f>
        <v/>
      </c>
      <c r="S146" s="279"/>
      <c r="T146" s="281" t="str">
        <f>IF(ISBLANK(GLI!T146),"",GLI!T146)</f>
        <v/>
      </c>
      <c r="U146" s="281" t="str">
        <f>IF(ISBLANK(GLI!U146),"",GLI!U146)</f>
        <v/>
      </c>
      <c r="V146" s="282"/>
    </row>
    <row r="147" spans="1:22" ht="15" outlineLevel="1" x14ac:dyDescent="0.25">
      <c r="A147" s="86" t="s">
        <v>40</v>
      </c>
      <c r="B147" s="70" t="s">
        <v>391</v>
      </c>
      <c r="C147" s="56" t="s">
        <v>392</v>
      </c>
      <c r="D147" s="87" t="s">
        <v>393</v>
      </c>
      <c r="E147" s="250" t="str">
        <f>IF(ISBLANK(GLI!E147),"",GLI!E147)</f>
        <v>L200</v>
      </c>
      <c r="F147" s="258" t="str">
        <f>IF(ISBLANK(GLI!F147),"",GLI!F147)</f>
        <v>LOI1</v>
      </c>
      <c r="G147" s="252"/>
      <c r="H147" s="253" t="str">
        <f>IF(ISBLANK(GLI!H147),"",GLI!H147)</f>
        <v>L100</v>
      </c>
      <c r="I147" s="251" t="str">
        <f>IF(ISBLANK(GLI!I147),"",GLI!I147)</f>
        <v>N/A</v>
      </c>
      <c r="J147" s="252"/>
      <c r="K147" s="253" t="str">
        <f>IF(ISBLANK(GLI!K147),"",GLI!K147)</f>
        <v>L200</v>
      </c>
      <c r="L147" s="251" t="str">
        <f>IF(ISBLANK(GLI!L147),"",GLI!L147)</f>
        <v>LOI2</v>
      </c>
      <c r="M147" s="252"/>
      <c r="N147" s="251" t="str">
        <f>IF(ISBLANK(GLI!N147),"",GLI!N147)</f>
        <v>L300</v>
      </c>
      <c r="O147" s="251" t="str">
        <f>IF(ISBLANK(GLI!O147),"",GLI!O147)</f>
        <v>LOI3</v>
      </c>
      <c r="P147" s="254"/>
      <c r="Q147" s="255" t="str">
        <f>IF(ISBLANK(GLI!Q147),"",GLI!Q147)</f>
        <v>L350</v>
      </c>
      <c r="R147" s="251" t="str">
        <f>IF(ISBLANK(GLI!R147),"",GLI!R147)</f>
        <v/>
      </c>
      <c r="S147" s="256"/>
      <c r="T147" s="251" t="str">
        <f>Q147</f>
        <v>L350</v>
      </c>
      <c r="U147" s="251" t="str">
        <f>IF(ISBLANK(GLI!U147),"",GLI!U147)</f>
        <v/>
      </c>
      <c r="V147" s="257"/>
    </row>
    <row r="148" spans="1:22" ht="15" outlineLevel="1" x14ac:dyDescent="0.25">
      <c r="A148" s="86" t="s">
        <v>40</v>
      </c>
      <c r="B148" s="70" t="s">
        <v>394</v>
      </c>
      <c r="C148" s="56" t="s">
        <v>395</v>
      </c>
      <c r="D148" s="87" t="s">
        <v>396</v>
      </c>
      <c r="E148" s="250" t="str">
        <f>IF(ISBLANK(GLI!E148),"",GLI!E148)</f>
        <v>L200</v>
      </c>
      <c r="F148" s="258" t="str">
        <f>IF(ISBLANK(GLI!F148),"",GLI!F148)</f>
        <v>LOI1</v>
      </c>
      <c r="G148" s="252"/>
      <c r="H148" s="253" t="str">
        <f>IF(ISBLANK(GLI!H148),"",GLI!H148)</f>
        <v>L100</v>
      </c>
      <c r="I148" s="251" t="str">
        <f>IF(ISBLANK(GLI!I148),"",GLI!I148)</f>
        <v>N/A</v>
      </c>
      <c r="J148" s="252"/>
      <c r="K148" s="253" t="str">
        <f>IF(ISBLANK(GLI!K148),"",GLI!K148)</f>
        <v>L200</v>
      </c>
      <c r="L148" s="251" t="str">
        <f>IF(ISBLANK(GLI!L148),"",GLI!L148)</f>
        <v>LOI2</v>
      </c>
      <c r="M148" s="252"/>
      <c r="N148" s="251" t="str">
        <f>IF(ISBLANK(GLI!N148),"",GLI!N148)</f>
        <v>L300</v>
      </c>
      <c r="O148" s="251" t="str">
        <f>IF(ISBLANK(GLI!O148),"",GLI!O148)</f>
        <v>LOI3</v>
      </c>
      <c r="P148" s="254"/>
      <c r="Q148" s="255" t="str">
        <f>IF(ISBLANK(GLI!Q148),"",GLI!Q148)</f>
        <v>L350</v>
      </c>
      <c r="R148" s="251" t="str">
        <f>IF(ISBLANK(GLI!R148),"",GLI!R148)</f>
        <v/>
      </c>
      <c r="S148" s="256"/>
      <c r="T148" s="251" t="str">
        <f>Q148</f>
        <v>L350</v>
      </c>
      <c r="U148" s="251" t="str">
        <f>IF(ISBLANK(GLI!U148),"",GLI!U148)</f>
        <v/>
      </c>
      <c r="V148" s="257"/>
    </row>
    <row r="149" spans="1:22" ht="15" outlineLevel="1" x14ac:dyDescent="0.25">
      <c r="A149" s="86" t="s">
        <v>40</v>
      </c>
      <c r="B149" s="70" t="s">
        <v>397</v>
      </c>
      <c r="C149" s="52" t="s">
        <v>98</v>
      </c>
      <c r="D149" s="87" t="s">
        <v>398</v>
      </c>
      <c r="E149" s="250" t="str">
        <f>IF(ISBLANK(GLI!E149),"",GLI!E149)</f>
        <v>L200</v>
      </c>
      <c r="F149" s="258" t="str">
        <f>IF(ISBLANK(GLI!F149),"",GLI!F149)</f>
        <v>LOI1</v>
      </c>
      <c r="G149" s="252"/>
      <c r="H149" s="253" t="str">
        <f>IF(ISBLANK(GLI!H149),"",GLI!H149)</f>
        <v>L100</v>
      </c>
      <c r="I149" s="251" t="str">
        <f>IF(ISBLANK(GLI!I149),"",GLI!I149)</f>
        <v>N/A</v>
      </c>
      <c r="J149" s="252"/>
      <c r="K149" s="253" t="str">
        <f>IF(ISBLANK(GLI!K149),"",GLI!K149)</f>
        <v>L200</v>
      </c>
      <c r="L149" s="251" t="str">
        <f>IF(ISBLANK(GLI!L149),"",GLI!L149)</f>
        <v>LOI2</v>
      </c>
      <c r="M149" s="252"/>
      <c r="N149" s="251" t="str">
        <f>IF(ISBLANK(GLI!N149),"",GLI!N149)</f>
        <v>L300</v>
      </c>
      <c r="O149" s="251" t="str">
        <f>IF(ISBLANK(GLI!O149),"",GLI!O149)</f>
        <v>LOI3</v>
      </c>
      <c r="P149" s="254"/>
      <c r="Q149" s="255" t="str">
        <f>IF(ISBLANK(GLI!Q149),"",GLI!Q149)</f>
        <v>L350</v>
      </c>
      <c r="R149" s="251" t="str">
        <f>IF(ISBLANK(GLI!R149),"",GLI!R149)</f>
        <v/>
      </c>
      <c r="S149" s="256"/>
      <c r="T149" s="251" t="str">
        <f>Q149</f>
        <v>L350</v>
      </c>
      <c r="U149" s="251" t="str">
        <f>IF(ISBLANK(GLI!U149),"",GLI!U149)</f>
        <v/>
      </c>
      <c r="V149" s="257"/>
    </row>
    <row r="150" spans="1:22" s="73" customFormat="1" x14ac:dyDescent="0.25">
      <c r="A150" s="95"/>
      <c r="B150" s="69" t="s">
        <v>399</v>
      </c>
      <c r="C150" s="66" t="s">
        <v>400</v>
      </c>
      <c r="D150" s="92" t="s">
        <v>401</v>
      </c>
      <c r="E150" s="277" t="str">
        <f>IF(ISBLANK(GLI!E150),"",GLI!E150)</f>
        <v/>
      </c>
      <c r="F150" s="278" t="str">
        <f>IF(ISBLANK(GLI!F150),"",GLI!F150)</f>
        <v/>
      </c>
      <c r="G150" s="279"/>
      <c r="H150" s="280" t="str">
        <f>IF(ISBLANK(GLI!H150),"",GLI!H150)</f>
        <v/>
      </c>
      <c r="I150" s="281" t="str">
        <f>IF(ISBLANK(GLI!I150),"",GLI!I150)</f>
        <v/>
      </c>
      <c r="J150" s="279"/>
      <c r="K150" s="280" t="str">
        <f>IF(ISBLANK(GLI!K150),"",GLI!K150)</f>
        <v/>
      </c>
      <c r="L150" s="281" t="str">
        <f>IF(ISBLANK(GLI!L150),"",GLI!L150)</f>
        <v/>
      </c>
      <c r="M150" s="279"/>
      <c r="N150" s="281" t="str">
        <f>IF(ISBLANK(GLI!N150),"",GLI!N150)</f>
        <v/>
      </c>
      <c r="O150" s="281" t="str">
        <f>IF(ISBLANK(GLI!O150),"",GLI!O150)</f>
        <v/>
      </c>
      <c r="P150" s="282"/>
      <c r="Q150" s="283"/>
      <c r="R150" s="281" t="str">
        <f>IF(ISBLANK(GLI!R150),"",GLI!R150)</f>
        <v/>
      </c>
      <c r="S150" s="279"/>
      <c r="T150" s="281" t="str">
        <f>IF(ISBLANK(GLI!T150),"",GLI!T150)</f>
        <v>Note 2</v>
      </c>
      <c r="U150" s="281" t="str">
        <f>IF(ISBLANK(GLI!U150),"",GLI!U150)</f>
        <v/>
      </c>
      <c r="V150" s="282"/>
    </row>
    <row r="151" spans="1:22" ht="27" outlineLevel="1" x14ac:dyDescent="0.25">
      <c r="A151" s="86" t="s">
        <v>1824</v>
      </c>
      <c r="B151" s="70" t="s">
        <v>403</v>
      </c>
      <c r="C151" s="56" t="s">
        <v>404</v>
      </c>
      <c r="D151" s="87" t="s">
        <v>405</v>
      </c>
      <c r="E151" s="250" t="str">
        <f>IF(ISBLANK(GLI!E151),"",GLI!E151)</f>
        <v>L200</v>
      </c>
      <c r="F151" s="258" t="str">
        <f>IF(ISBLANK(GLI!F151),"",GLI!F151)</f>
        <v>LOI1</v>
      </c>
      <c r="G151" s="252"/>
      <c r="H151" s="253" t="str">
        <f>IF(ISBLANK(GLI!H151),"",GLI!H151)</f>
        <v>N/A</v>
      </c>
      <c r="I151" s="251" t="str">
        <f>IF(ISBLANK(GLI!I151),"",GLI!I151)</f>
        <v>N/A</v>
      </c>
      <c r="J151" s="252"/>
      <c r="K151" s="253" t="str">
        <f>IF(ISBLANK(GLI!K151),"",GLI!K151)</f>
        <v>L200</v>
      </c>
      <c r="L151" s="251" t="str">
        <f>IF(ISBLANK(GLI!L151),"",GLI!L151)</f>
        <v>LOI2</v>
      </c>
      <c r="M151" s="252"/>
      <c r="N151" s="251" t="str">
        <f>IF(ISBLANK(GLI!N151),"",GLI!N151)</f>
        <v>L300</v>
      </c>
      <c r="O151" s="251" t="str">
        <f>IF(ISBLANK(GLI!O151),"",GLI!O151)</f>
        <v>LOI3</v>
      </c>
      <c r="P151" s="254"/>
      <c r="Q151" s="255" t="str">
        <f>IF(ISBLANK(GLI!Q151),"",GLI!Q151)</f>
        <v/>
      </c>
      <c r="R151" s="251" t="str">
        <f>IF(ISBLANK(GLI!R151),"",GLI!R151)</f>
        <v/>
      </c>
      <c r="S151" s="256"/>
      <c r="T151" s="251" t="str">
        <f>IF(ISBLANK(GLI!T151),"",GLI!T151)</f>
        <v/>
      </c>
      <c r="U151" s="251" t="str">
        <f>IF(ISBLANK(GLI!U151),"",GLI!U151)</f>
        <v/>
      </c>
      <c r="V151" s="257"/>
    </row>
    <row r="152" spans="1:22" s="73" customFormat="1" x14ac:dyDescent="0.25">
      <c r="A152" s="95"/>
      <c r="B152" s="69" t="s">
        <v>406</v>
      </c>
      <c r="C152" s="66" t="s">
        <v>407</v>
      </c>
      <c r="D152" s="92" t="s">
        <v>408</v>
      </c>
      <c r="E152" s="277" t="str">
        <f>IF(ISBLANK(GLI!E152),"",GLI!E152)</f>
        <v/>
      </c>
      <c r="F152" s="278" t="str">
        <f>IF(ISBLANK(GLI!F152),"",GLI!F152)</f>
        <v/>
      </c>
      <c r="G152" s="279"/>
      <c r="H152" s="280" t="str">
        <f>IF(ISBLANK(GLI!H152),"",GLI!H152)</f>
        <v/>
      </c>
      <c r="I152" s="281" t="str">
        <f>IF(ISBLANK(GLI!I152),"",GLI!I152)</f>
        <v/>
      </c>
      <c r="J152" s="279"/>
      <c r="K152" s="280" t="str">
        <f>IF(ISBLANK(GLI!K152),"",GLI!K152)</f>
        <v/>
      </c>
      <c r="L152" s="281" t="str">
        <f>IF(ISBLANK(GLI!L152),"",GLI!L152)</f>
        <v/>
      </c>
      <c r="M152" s="279"/>
      <c r="N152" s="281" t="str">
        <f>IF(ISBLANK(GLI!N152),"",GLI!N152)</f>
        <v/>
      </c>
      <c r="O152" s="281" t="str">
        <f>IF(ISBLANK(GLI!O152),"",GLI!O152)</f>
        <v/>
      </c>
      <c r="P152" s="282"/>
      <c r="Q152" s="283"/>
      <c r="R152" s="281" t="str">
        <f>IF(ISBLANK(GLI!R152),"",GLI!R152)</f>
        <v/>
      </c>
      <c r="S152" s="279"/>
      <c r="T152" s="281" t="str">
        <f>IF(ISBLANK(GLI!T152),"",GLI!T152)</f>
        <v>Note 2</v>
      </c>
      <c r="U152" s="281" t="str">
        <f>IF(ISBLANK(GLI!U152),"",GLI!U152)</f>
        <v/>
      </c>
      <c r="V152" s="282"/>
    </row>
    <row r="153" spans="1:22" ht="15" outlineLevel="1" x14ac:dyDescent="0.25">
      <c r="A153" s="86" t="s">
        <v>138</v>
      </c>
      <c r="B153" s="70" t="s">
        <v>409</v>
      </c>
      <c r="C153" s="56" t="s">
        <v>410</v>
      </c>
      <c r="D153" s="87" t="s">
        <v>411</v>
      </c>
      <c r="E153" s="250" t="str">
        <f>IF(ISBLANK(GLI!E153),"",GLI!E153)</f>
        <v>L200</v>
      </c>
      <c r="F153" s="258" t="str">
        <f>IF(ISBLANK(GLI!F153),"",GLI!F153)</f>
        <v>LOI1</v>
      </c>
      <c r="G153" s="252"/>
      <c r="H153" s="253" t="str">
        <f>IF(ISBLANK(GLI!H153),"",GLI!H153)</f>
        <v>N/A</v>
      </c>
      <c r="I153" s="251" t="str">
        <f>IF(ISBLANK(GLI!I153),"",GLI!I153)</f>
        <v>N/A</v>
      </c>
      <c r="J153" s="252"/>
      <c r="K153" s="253" t="str">
        <f>IF(ISBLANK(GLI!K153),"",GLI!K153)</f>
        <v>L200</v>
      </c>
      <c r="L153" s="251" t="str">
        <f>IF(ISBLANK(GLI!L153),"",GLI!L153)</f>
        <v>LOI2</v>
      </c>
      <c r="M153" s="252"/>
      <c r="N153" s="251" t="str">
        <f>IF(ISBLANK(GLI!N153),"",GLI!N153)</f>
        <v>L300</v>
      </c>
      <c r="O153" s="251" t="str">
        <f>IF(ISBLANK(GLI!O153),"",GLI!O153)</f>
        <v>LOI3</v>
      </c>
      <c r="P153" s="254"/>
      <c r="Q153" s="255" t="str">
        <f>IF(ISBLANK(GLI!Q153),"",GLI!Q153)</f>
        <v/>
      </c>
      <c r="R153" s="251" t="str">
        <f>IF(ISBLANK(GLI!R153),"",GLI!R153)</f>
        <v/>
      </c>
      <c r="S153" s="256"/>
      <c r="T153" s="251" t="str">
        <f>IF(ISBLANK(GLI!T153),"",GLI!T153)</f>
        <v/>
      </c>
      <c r="U153" s="251" t="str">
        <f>IF(ISBLANK(GLI!U153),"",GLI!U153)</f>
        <v/>
      </c>
      <c r="V153" s="257"/>
    </row>
    <row r="154" spans="1:22" ht="27" outlineLevel="1" x14ac:dyDescent="0.25">
      <c r="A154" s="86" t="s">
        <v>402</v>
      </c>
      <c r="B154" s="70" t="s">
        <v>412</v>
      </c>
      <c r="C154" s="56" t="s">
        <v>413</v>
      </c>
      <c r="D154" s="87" t="s">
        <v>414</v>
      </c>
      <c r="E154" s="250" t="str">
        <f>IF(ISBLANK(GLI!E154),"",GLI!E154)</f>
        <v>L200</v>
      </c>
      <c r="F154" s="258" t="str">
        <f>IF(ISBLANK(GLI!F154),"",GLI!F154)</f>
        <v>LOI1</v>
      </c>
      <c r="G154" s="252"/>
      <c r="H154" s="253" t="str">
        <f>IF(ISBLANK(GLI!H154),"",GLI!H154)</f>
        <v>N/A</v>
      </c>
      <c r="I154" s="251" t="str">
        <f>IF(ISBLANK(GLI!I154),"",GLI!I154)</f>
        <v>N/A</v>
      </c>
      <c r="J154" s="252"/>
      <c r="K154" s="253" t="str">
        <f>IF(ISBLANK(GLI!K154),"",GLI!K154)</f>
        <v>L200</v>
      </c>
      <c r="L154" s="251" t="str">
        <f>IF(ISBLANK(GLI!L154),"",GLI!L154)</f>
        <v>LOI2</v>
      </c>
      <c r="M154" s="252"/>
      <c r="N154" s="251" t="str">
        <f>IF(ISBLANK(GLI!N154),"",GLI!N154)</f>
        <v>L300</v>
      </c>
      <c r="O154" s="251" t="str">
        <f>IF(ISBLANK(GLI!O154),"",GLI!O154)</f>
        <v>LOI3</v>
      </c>
      <c r="P154" s="254"/>
      <c r="Q154" s="255" t="str">
        <f>IF(ISBLANK(GLI!Q154),"",GLI!Q154)</f>
        <v/>
      </c>
      <c r="R154" s="251" t="str">
        <f>IF(ISBLANK(GLI!R154),"",GLI!R154)</f>
        <v/>
      </c>
      <c r="S154" s="256"/>
      <c r="T154" s="251" t="str">
        <f>IF(ISBLANK(GLI!T154),"",GLI!T154)</f>
        <v/>
      </c>
      <c r="U154" s="251" t="str">
        <f>IF(ISBLANK(GLI!U154),"",GLI!U154)</f>
        <v/>
      </c>
      <c r="V154" s="257"/>
    </row>
    <row r="155" spans="1:22" ht="27" outlineLevel="1" x14ac:dyDescent="0.25">
      <c r="A155" s="86" t="s">
        <v>402</v>
      </c>
      <c r="B155" s="70" t="s">
        <v>415</v>
      </c>
      <c r="C155" s="56" t="s">
        <v>416</v>
      </c>
      <c r="D155" s="87" t="s">
        <v>417</v>
      </c>
      <c r="E155" s="250" t="str">
        <f>IF(ISBLANK(GLI!E155),"",GLI!E155)</f>
        <v>L200</v>
      </c>
      <c r="F155" s="258" t="str">
        <f>IF(ISBLANK(GLI!F155),"",GLI!F155)</f>
        <v>LOI1</v>
      </c>
      <c r="G155" s="252"/>
      <c r="H155" s="253" t="str">
        <f>IF(ISBLANK(GLI!H155),"",GLI!H155)</f>
        <v>N/A</v>
      </c>
      <c r="I155" s="251" t="str">
        <f>IF(ISBLANK(GLI!I155),"",GLI!I155)</f>
        <v>N/A</v>
      </c>
      <c r="J155" s="252"/>
      <c r="K155" s="253" t="str">
        <f>IF(ISBLANK(GLI!K155),"",GLI!K155)</f>
        <v>L200</v>
      </c>
      <c r="L155" s="251" t="str">
        <f>IF(ISBLANK(GLI!L155),"",GLI!L155)</f>
        <v>LOI2</v>
      </c>
      <c r="M155" s="252"/>
      <c r="N155" s="251" t="str">
        <f>IF(ISBLANK(GLI!N155),"",GLI!N155)</f>
        <v>L300</v>
      </c>
      <c r="O155" s="251" t="str">
        <f>IF(ISBLANK(GLI!O155),"",GLI!O155)</f>
        <v>LOI3</v>
      </c>
      <c r="P155" s="254"/>
      <c r="Q155" s="255" t="str">
        <f>IF(ISBLANK(GLI!Q155),"",GLI!Q155)</f>
        <v/>
      </c>
      <c r="R155" s="251" t="str">
        <f>IF(ISBLANK(GLI!R155),"",GLI!R155)</f>
        <v/>
      </c>
      <c r="S155" s="256"/>
      <c r="T155" s="251" t="str">
        <f>IF(ISBLANK(GLI!T155),"",GLI!T155)</f>
        <v/>
      </c>
      <c r="U155" s="251" t="str">
        <f>IF(ISBLANK(GLI!U155),"",GLI!U155)</f>
        <v/>
      </c>
      <c r="V155" s="257"/>
    </row>
    <row r="156" spans="1:22" ht="15" outlineLevel="1" x14ac:dyDescent="0.25">
      <c r="A156" s="86" t="s">
        <v>24</v>
      </c>
      <c r="B156" s="70" t="s">
        <v>418</v>
      </c>
      <c r="C156" s="56"/>
      <c r="D156" s="87" t="s">
        <v>419</v>
      </c>
      <c r="E156" s="250" t="str">
        <f>IF(ISBLANK(GLI!E156),"",GLI!E156)</f>
        <v>N/A</v>
      </c>
      <c r="F156" s="258" t="str">
        <f>IF(ISBLANK(GLI!F156),"",GLI!F156)</f>
        <v>N/A</v>
      </c>
      <c r="G156" s="252"/>
      <c r="H156" s="253" t="str">
        <f>IF(ISBLANK(GLI!H156),"",GLI!H156)</f>
        <v>N/A</v>
      </c>
      <c r="I156" s="251" t="str">
        <f>IF(ISBLANK(GLI!I156),"",GLI!I156)</f>
        <v>N/A</v>
      </c>
      <c r="J156" s="252"/>
      <c r="K156" s="253" t="str">
        <f>IF(ISBLANK(GLI!K156),"",GLI!K156)</f>
        <v>N/A</v>
      </c>
      <c r="L156" s="251" t="str">
        <f>IF(ISBLANK(GLI!L156),"",GLI!L156)</f>
        <v>N/A</v>
      </c>
      <c r="M156" s="252"/>
      <c r="N156" s="251" t="str">
        <f>IF(ISBLANK(GLI!N156),"",GLI!N156)</f>
        <v>N/A</v>
      </c>
      <c r="O156" s="251" t="str">
        <f>IF(ISBLANK(GLI!O156),"",GLI!O156)</f>
        <v>N/A</v>
      </c>
      <c r="P156" s="254"/>
      <c r="Q156" s="255" t="str">
        <f>IF(ISBLANK(GLI!Q156),"",GLI!Q156)</f>
        <v/>
      </c>
      <c r="R156" s="251" t="str">
        <f>IF(ISBLANK(GLI!R156),"",GLI!R156)</f>
        <v/>
      </c>
      <c r="S156" s="256"/>
      <c r="T156" s="251" t="str">
        <f>IF(ISBLANK(GLI!T156),"",GLI!T156)</f>
        <v/>
      </c>
      <c r="U156" s="251" t="str">
        <f>IF(ISBLANK(GLI!U156),"",GLI!U156)</f>
        <v/>
      </c>
      <c r="V156" s="257"/>
    </row>
    <row r="157" spans="1:22" ht="27" outlineLevel="1" x14ac:dyDescent="0.25">
      <c r="A157" s="86" t="s">
        <v>402</v>
      </c>
      <c r="B157" s="70" t="s">
        <v>420</v>
      </c>
      <c r="C157" s="52" t="s">
        <v>421</v>
      </c>
      <c r="D157" s="87" t="s">
        <v>422</v>
      </c>
      <c r="E157" s="250" t="str">
        <f>IF(ISBLANK(GLI!E157),"",GLI!E157)</f>
        <v>L200</v>
      </c>
      <c r="F157" s="258" t="str">
        <f>IF(ISBLANK(GLI!F157),"",GLI!F157)</f>
        <v>LOI1</v>
      </c>
      <c r="G157" s="252"/>
      <c r="H157" s="253" t="str">
        <f>IF(ISBLANK(GLI!H157),"",GLI!H157)</f>
        <v>N/A</v>
      </c>
      <c r="I157" s="251" t="str">
        <f>IF(ISBLANK(GLI!I157),"",GLI!I157)</f>
        <v>N/A</v>
      </c>
      <c r="J157" s="252"/>
      <c r="K157" s="253" t="str">
        <f>IF(ISBLANK(GLI!K157),"",GLI!K157)</f>
        <v>L200</v>
      </c>
      <c r="L157" s="251" t="str">
        <f>IF(ISBLANK(GLI!L157),"",GLI!L157)</f>
        <v>LOI2</v>
      </c>
      <c r="M157" s="252"/>
      <c r="N157" s="251" t="str">
        <f>IF(ISBLANK(GLI!N157),"",GLI!N157)</f>
        <v>L300</v>
      </c>
      <c r="O157" s="251" t="str">
        <f>IF(ISBLANK(GLI!O157),"",GLI!O157)</f>
        <v>LOI3</v>
      </c>
      <c r="P157" s="254"/>
      <c r="Q157" s="255" t="str">
        <f>IF(ISBLANK(GLI!Q157),"",GLI!Q157)</f>
        <v/>
      </c>
      <c r="R157" s="251" t="str">
        <f>IF(ISBLANK(GLI!R157),"",GLI!R157)</f>
        <v/>
      </c>
      <c r="S157" s="256"/>
      <c r="T157" s="251" t="str">
        <f>IF(ISBLANK(GLI!T157),"",GLI!T157)</f>
        <v/>
      </c>
      <c r="U157" s="251" t="str">
        <f>IF(ISBLANK(GLI!U157),"",GLI!U157)</f>
        <v/>
      </c>
      <c r="V157" s="257"/>
    </row>
    <row r="158" spans="1:22" s="73" customFormat="1" x14ac:dyDescent="0.25">
      <c r="A158" s="95"/>
      <c r="B158" s="69" t="s">
        <v>423</v>
      </c>
      <c r="C158" s="66" t="s">
        <v>424</v>
      </c>
      <c r="D158" s="92" t="s">
        <v>425</v>
      </c>
      <c r="E158" s="277" t="str">
        <f>IF(ISBLANK(GLI!E158),"",GLI!E158)</f>
        <v/>
      </c>
      <c r="F158" s="278" t="str">
        <f>IF(ISBLANK(GLI!F158),"",GLI!F158)</f>
        <v/>
      </c>
      <c r="G158" s="279"/>
      <c r="H158" s="280" t="str">
        <f>IF(ISBLANK(GLI!H158),"",GLI!H158)</f>
        <v/>
      </c>
      <c r="I158" s="281" t="str">
        <f>IF(ISBLANK(GLI!I158),"",GLI!I158)</f>
        <v/>
      </c>
      <c r="J158" s="279"/>
      <c r="K158" s="280" t="str">
        <f>IF(ISBLANK(GLI!K158),"",GLI!K158)</f>
        <v/>
      </c>
      <c r="L158" s="281" t="str">
        <f>IF(ISBLANK(GLI!L158),"",GLI!L158)</f>
        <v/>
      </c>
      <c r="M158" s="279"/>
      <c r="N158" s="281" t="str">
        <f>IF(ISBLANK(GLI!N158),"",GLI!N158)</f>
        <v/>
      </c>
      <c r="O158" s="281" t="str">
        <f>IF(ISBLANK(GLI!O158),"",GLI!O158)</f>
        <v/>
      </c>
      <c r="P158" s="282"/>
      <c r="Q158" s="283"/>
      <c r="R158" s="281" t="str">
        <f>IF(ISBLANK(GLI!R158),"",GLI!R158)</f>
        <v/>
      </c>
      <c r="S158" s="279"/>
      <c r="T158" s="281" t="str">
        <f>IF(ISBLANK(GLI!T158),"",GLI!T158)</f>
        <v>Note 2</v>
      </c>
      <c r="U158" s="281" t="str">
        <f>IF(ISBLANK(GLI!U158),"",GLI!U158)</f>
        <v/>
      </c>
      <c r="V158" s="282"/>
    </row>
    <row r="159" spans="1:22" ht="15" outlineLevel="1" x14ac:dyDescent="0.25">
      <c r="A159" s="86" t="s">
        <v>24</v>
      </c>
      <c r="B159" s="70" t="s">
        <v>426</v>
      </c>
      <c r="C159" s="56" t="s">
        <v>427</v>
      </c>
      <c r="D159" s="87" t="s">
        <v>428</v>
      </c>
      <c r="E159" s="250" t="str">
        <f>IF(ISBLANK(GLI!E159),"",GLI!E159)</f>
        <v>N/A</v>
      </c>
      <c r="F159" s="258" t="str">
        <f>IF(ISBLANK(GLI!F159),"",GLI!F159)</f>
        <v>N/A</v>
      </c>
      <c r="G159" s="252"/>
      <c r="H159" s="253" t="str">
        <f>IF(ISBLANK(GLI!H159),"",GLI!H159)</f>
        <v>N/A</v>
      </c>
      <c r="I159" s="251" t="str">
        <f>IF(ISBLANK(GLI!I159),"",GLI!I159)</f>
        <v>N/A</v>
      </c>
      <c r="J159" s="252"/>
      <c r="K159" s="253" t="str">
        <f>IF(ISBLANK(GLI!K159),"",GLI!K159)</f>
        <v>N/A</v>
      </c>
      <c r="L159" s="251" t="str">
        <f>IF(ISBLANK(GLI!L159),"",GLI!L159)</f>
        <v>N/A</v>
      </c>
      <c r="M159" s="252"/>
      <c r="N159" s="251" t="str">
        <f>IF(ISBLANK(GLI!N159),"",GLI!N159)</f>
        <v>N/A</v>
      </c>
      <c r="O159" s="251" t="str">
        <f>IF(ISBLANK(GLI!O159),"",GLI!O159)</f>
        <v>N/A</v>
      </c>
      <c r="P159" s="254"/>
      <c r="Q159" s="255" t="str">
        <f>IF(ISBLANK(GLI!Q159),"",GLI!Q159)</f>
        <v/>
      </c>
      <c r="R159" s="251" t="str">
        <f>IF(ISBLANK(GLI!R159),"",GLI!R159)</f>
        <v/>
      </c>
      <c r="S159" s="256"/>
      <c r="T159" s="251" t="str">
        <f>IF(ISBLANK(GLI!T159),"",GLI!T159)</f>
        <v/>
      </c>
      <c r="U159" s="251" t="str">
        <f>IF(ISBLANK(GLI!U159),"",GLI!U159)</f>
        <v/>
      </c>
      <c r="V159" s="257"/>
    </row>
    <row r="160" spans="1:22" ht="15" outlineLevel="1" x14ac:dyDescent="0.25">
      <c r="A160" s="86" t="s">
        <v>40</v>
      </c>
      <c r="B160" s="70" t="s">
        <v>429</v>
      </c>
      <c r="C160" s="56"/>
      <c r="D160" s="87" t="s">
        <v>430</v>
      </c>
      <c r="E160" s="250" t="str">
        <f>IF(ISBLANK(GLI!E160),"",GLI!E160)</f>
        <v>L200</v>
      </c>
      <c r="F160" s="258" t="str">
        <f>IF(ISBLANK(GLI!F160),"",GLI!F160)</f>
        <v>LOI1</v>
      </c>
      <c r="G160" s="252"/>
      <c r="H160" s="253" t="str">
        <f>IF(ISBLANK(GLI!H160),"",GLI!H160)</f>
        <v>N/A</v>
      </c>
      <c r="I160" s="251" t="str">
        <f>IF(ISBLANK(GLI!I160),"",GLI!I160)</f>
        <v>N/A</v>
      </c>
      <c r="J160" s="252"/>
      <c r="K160" s="253" t="str">
        <f>IF(ISBLANK(GLI!K160),"",GLI!K160)</f>
        <v>L200</v>
      </c>
      <c r="L160" s="251" t="str">
        <f>IF(ISBLANK(GLI!L160),"",GLI!L160)</f>
        <v>LOI2</v>
      </c>
      <c r="M160" s="252"/>
      <c r="N160" s="251" t="str">
        <f>IF(ISBLANK(GLI!N160),"",GLI!N160)</f>
        <v>L300</v>
      </c>
      <c r="O160" s="251" t="str">
        <f>IF(ISBLANK(GLI!O160),"",GLI!O160)</f>
        <v>LOI3</v>
      </c>
      <c r="P160" s="254"/>
      <c r="Q160" s="255" t="str">
        <f>IF(ISBLANK(GLI!Q160),"",GLI!Q160)</f>
        <v/>
      </c>
      <c r="R160" s="251" t="str">
        <f>IF(ISBLANK(GLI!R160),"",GLI!R160)</f>
        <v/>
      </c>
      <c r="S160" s="256"/>
      <c r="T160" s="251" t="str">
        <f>IF(ISBLANK(GLI!T160),"",GLI!T160)</f>
        <v/>
      </c>
      <c r="U160" s="251" t="str">
        <f>IF(ISBLANK(GLI!U160),"",GLI!U160)</f>
        <v/>
      </c>
      <c r="V160" s="257"/>
    </row>
    <row r="161" spans="1:22" ht="15" outlineLevel="1" x14ac:dyDescent="0.25">
      <c r="A161" s="86" t="s">
        <v>40</v>
      </c>
      <c r="B161" s="70" t="s">
        <v>431</v>
      </c>
      <c r="C161" s="56"/>
      <c r="D161" s="87" t="s">
        <v>432</v>
      </c>
      <c r="E161" s="250" t="str">
        <f>IF(ISBLANK(GLI!E161),"",GLI!E161)</f>
        <v>L200</v>
      </c>
      <c r="F161" s="258" t="str">
        <f>IF(ISBLANK(GLI!F161),"",GLI!F161)</f>
        <v>LOI1</v>
      </c>
      <c r="G161" s="252"/>
      <c r="H161" s="253" t="str">
        <f>IF(ISBLANK(GLI!H161),"",GLI!H161)</f>
        <v>N/A</v>
      </c>
      <c r="I161" s="251" t="str">
        <f>IF(ISBLANK(GLI!I161),"",GLI!I161)</f>
        <v>N/A</v>
      </c>
      <c r="J161" s="252"/>
      <c r="K161" s="253" t="str">
        <f>IF(ISBLANK(GLI!K161),"",GLI!K161)</f>
        <v>L200</v>
      </c>
      <c r="L161" s="251" t="str">
        <f>IF(ISBLANK(GLI!L161),"",GLI!L161)</f>
        <v>LOI2</v>
      </c>
      <c r="M161" s="252"/>
      <c r="N161" s="251" t="str">
        <f>IF(ISBLANK(GLI!N161),"",GLI!N161)</f>
        <v>L300</v>
      </c>
      <c r="O161" s="251" t="str">
        <f>IF(ISBLANK(GLI!O161),"",GLI!O161)</f>
        <v>LOI3</v>
      </c>
      <c r="P161" s="254"/>
      <c r="Q161" s="255" t="str">
        <f>IF(ISBLANK(GLI!Q161),"",GLI!Q161)</f>
        <v/>
      </c>
      <c r="R161" s="251" t="str">
        <f>IF(ISBLANK(GLI!R161),"",GLI!R161)</f>
        <v/>
      </c>
      <c r="S161" s="256"/>
      <c r="T161" s="251" t="str">
        <f>IF(ISBLANK(GLI!T161),"",GLI!T161)</f>
        <v/>
      </c>
      <c r="U161" s="251" t="str">
        <f>IF(ISBLANK(GLI!U161),"",GLI!U161)</f>
        <v/>
      </c>
      <c r="V161" s="257"/>
    </row>
    <row r="162" spans="1:22" ht="27" outlineLevel="1" x14ac:dyDescent="0.25">
      <c r="A162" s="86" t="s">
        <v>402</v>
      </c>
      <c r="B162" s="70" t="s">
        <v>433</v>
      </c>
      <c r="C162" s="56"/>
      <c r="D162" s="87" t="s">
        <v>434</v>
      </c>
      <c r="E162" s="250" t="str">
        <f>IF(ISBLANK(GLI!E162),"",GLI!E162)</f>
        <v>L200</v>
      </c>
      <c r="F162" s="258" t="str">
        <f>IF(ISBLANK(GLI!F162),"",GLI!F162)</f>
        <v>LOI1</v>
      </c>
      <c r="G162" s="252"/>
      <c r="H162" s="253" t="str">
        <f>IF(ISBLANK(GLI!H162),"",GLI!H162)</f>
        <v>N/A</v>
      </c>
      <c r="I162" s="251" t="str">
        <f>IF(ISBLANK(GLI!I162),"",GLI!I162)</f>
        <v>N/A</v>
      </c>
      <c r="J162" s="252"/>
      <c r="K162" s="253" t="str">
        <f>IF(ISBLANK(GLI!K162),"",GLI!K162)</f>
        <v>L200</v>
      </c>
      <c r="L162" s="251" t="str">
        <f>IF(ISBLANK(GLI!L162),"",GLI!L162)</f>
        <v>LOI2</v>
      </c>
      <c r="M162" s="252"/>
      <c r="N162" s="251" t="str">
        <f>IF(ISBLANK(GLI!N162),"",GLI!N162)</f>
        <v>L300</v>
      </c>
      <c r="O162" s="251" t="str">
        <f>IF(ISBLANK(GLI!O162),"",GLI!O162)</f>
        <v>LOI3</v>
      </c>
      <c r="P162" s="254"/>
      <c r="Q162" s="255" t="str">
        <f>IF(ISBLANK(GLI!Q162),"",GLI!Q162)</f>
        <v/>
      </c>
      <c r="R162" s="251" t="str">
        <f>IF(ISBLANK(GLI!R162),"",GLI!R162)</f>
        <v/>
      </c>
      <c r="S162" s="256"/>
      <c r="T162" s="251" t="str">
        <f>IF(ISBLANK(GLI!T162),"",GLI!T162)</f>
        <v/>
      </c>
      <c r="U162" s="251" t="str">
        <f>IF(ISBLANK(GLI!U162),"",GLI!U162)</f>
        <v/>
      </c>
      <c r="V162" s="257"/>
    </row>
    <row r="163" spans="1:22" ht="27" outlineLevel="1" x14ac:dyDescent="0.25">
      <c r="A163" s="86" t="s">
        <v>402</v>
      </c>
      <c r="B163" s="70" t="s">
        <v>435</v>
      </c>
      <c r="C163" s="56"/>
      <c r="D163" s="87" t="s">
        <v>436</v>
      </c>
      <c r="E163" s="250" t="str">
        <f>IF(ISBLANK(GLI!E163),"",GLI!E163)</f>
        <v>L200</v>
      </c>
      <c r="F163" s="258" t="str">
        <f>IF(ISBLANK(GLI!F163),"",GLI!F163)</f>
        <v>LOI1</v>
      </c>
      <c r="G163" s="252"/>
      <c r="H163" s="253" t="str">
        <f>IF(ISBLANK(GLI!H163),"",GLI!H163)</f>
        <v>N/A</v>
      </c>
      <c r="I163" s="251" t="str">
        <f>IF(ISBLANK(GLI!I163),"",GLI!I163)</f>
        <v>N/A</v>
      </c>
      <c r="J163" s="252"/>
      <c r="K163" s="253" t="str">
        <f>IF(ISBLANK(GLI!K163),"",GLI!K163)</f>
        <v>L200</v>
      </c>
      <c r="L163" s="251" t="str">
        <f>IF(ISBLANK(GLI!L163),"",GLI!L163)</f>
        <v>LOI2</v>
      </c>
      <c r="M163" s="252"/>
      <c r="N163" s="251" t="str">
        <f>IF(ISBLANK(GLI!N163),"",GLI!N163)</f>
        <v>L300</v>
      </c>
      <c r="O163" s="251" t="str">
        <f>IF(ISBLANK(GLI!O163),"",GLI!O163)</f>
        <v>LOI3</v>
      </c>
      <c r="P163" s="254"/>
      <c r="Q163" s="255" t="str">
        <f>IF(ISBLANK(GLI!Q163),"",GLI!Q163)</f>
        <v/>
      </c>
      <c r="R163" s="251" t="str">
        <f>IF(ISBLANK(GLI!R163),"",GLI!R163)</f>
        <v/>
      </c>
      <c r="S163" s="256"/>
      <c r="T163" s="251" t="str">
        <f>IF(ISBLANK(GLI!T163),"",GLI!T163)</f>
        <v/>
      </c>
      <c r="U163" s="251" t="str">
        <f>IF(ISBLANK(GLI!U163),"",GLI!U163)</f>
        <v/>
      </c>
      <c r="V163" s="257"/>
    </row>
    <row r="164" spans="1:22" ht="27" outlineLevel="1" x14ac:dyDescent="0.25">
      <c r="A164" s="86" t="s">
        <v>402</v>
      </c>
      <c r="B164" s="70" t="s">
        <v>437</v>
      </c>
      <c r="C164" s="56" t="s">
        <v>438</v>
      </c>
      <c r="D164" s="87" t="s">
        <v>439</v>
      </c>
      <c r="E164" s="250" t="str">
        <f>IF(ISBLANK(GLI!E164),"",GLI!E164)</f>
        <v>L200</v>
      </c>
      <c r="F164" s="258" t="str">
        <f>IF(ISBLANK(GLI!F164),"",GLI!F164)</f>
        <v>LOI1</v>
      </c>
      <c r="G164" s="252"/>
      <c r="H164" s="253" t="str">
        <f>IF(ISBLANK(GLI!H164),"",GLI!H164)</f>
        <v>N/A</v>
      </c>
      <c r="I164" s="251" t="str">
        <f>IF(ISBLANK(GLI!I164),"",GLI!I164)</f>
        <v>N/A</v>
      </c>
      <c r="J164" s="252"/>
      <c r="K164" s="253" t="str">
        <f>IF(ISBLANK(GLI!K164),"",GLI!K164)</f>
        <v>L200</v>
      </c>
      <c r="L164" s="251" t="str">
        <f>IF(ISBLANK(GLI!L164),"",GLI!L164)</f>
        <v>LOI2</v>
      </c>
      <c r="M164" s="252"/>
      <c r="N164" s="251" t="str">
        <f>IF(ISBLANK(GLI!N164),"",GLI!N164)</f>
        <v>L300</v>
      </c>
      <c r="O164" s="251" t="str">
        <f>IF(ISBLANK(GLI!O164),"",GLI!O164)</f>
        <v>LOI3</v>
      </c>
      <c r="P164" s="254"/>
      <c r="Q164" s="255" t="str">
        <f>IF(ISBLANK(GLI!Q164),"",GLI!Q164)</f>
        <v/>
      </c>
      <c r="R164" s="251" t="str">
        <f>IF(ISBLANK(GLI!R164),"",GLI!R164)</f>
        <v/>
      </c>
      <c r="S164" s="256"/>
      <c r="T164" s="251" t="str">
        <f>IF(ISBLANK(GLI!T164),"",GLI!T164)</f>
        <v/>
      </c>
      <c r="U164" s="251" t="str">
        <f>IF(ISBLANK(GLI!U164),"",GLI!U164)</f>
        <v/>
      </c>
      <c r="V164" s="257"/>
    </row>
    <row r="165" spans="1:22" ht="27" outlineLevel="1" x14ac:dyDescent="0.25">
      <c r="A165" s="86" t="s">
        <v>402</v>
      </c>
      <c r="B165" s="70" t="s">
        <v>440</v>
      </c>
      <c r="C165" s="56" t="s">
        <v>441</v>
      </c>
      <c r="D165" s="87" t="s">
        <v>442</v>
      </c>
      <c r="E165" s="250" t="str">
        <f>IF(ISBLANK(GLI!E165),"",GLI!E165)</f>
        <v>L200</v>
      </c>
      <c r="F165" s="258" t="str">
        <f>IF(ISBLANK(GLI!F165),"",GLI!F165)</f>
        <v>LOI1</v>
      </c>
      <c r="G165" s="252"/>
      <c r="H165" s="253" t="str">
        <f>IF(ISBLANK(GLI!H165),"",GLI!H165)</f>
        <v>N/A</v>
      </c>
      <c r="I165" s="251" t="str">
        <f>IF(ISBLANK(GLI!I165),"",GLI!I165)</f>
        <v>N/A</v>
      </c>
      <c r="J165" s="252"/>
      <c r="K165" s="253" t="str">
        <f>IF(ISBLANK(GLI!K165),"",GLI!K165)</f>
        <v>L200</v>
      </c>
      <c r="L165" s="251" t="str">
        <f>IF(ISBLANK(GLI!L165),"",GLI!L165)</f>
        <v>LOI2</v>
      </c>
      <c r="M165" s="252"/>
      <c r="N165" s="251" t="str">
        <f>IF(ISBLANK(GLI!N165),"",GLI!N165)</f>
        <v>L300</v>
      </c>
      <c r="O165" s="251" t="str">
        <f>IF(ISBLANK(GLI!O165),"",GLI!O165)</f>
        <v>LOI3</v>
      </c>
      <c r="P165" s="254"/>
      <c r="Q165" s="255" t="str">
        <f>IF(ISBLANK(GLI!Q165),"",GLI!Q165)</f>
        <v/>
      </c>
      <c r="R165" s="251" t="str">
        <f>IF(ISBLANK(GLI!R165),"",GLI!R165)</f>
        <v/>
      </c>
      <c r="S165" s="256"/>
      <c r="T165" s="251" t="str">
        <f>IF(ISBLANK(GLI!T165),"",GLI!T165)</f>
        <v/>
      </c>
      <c r="U165" s="251" t="str">
        <f>IF(ISBLANK(GLI!U165),"",GLI!U165)</f>
        <v/>
      </c>
      <c r="V165" s="257"/>
    </row>
    <row r="166" spans="1:22" ht="27" outlineLevel="1" x14ac:dyDescent="0.25">
      <c r="A166" s="86" t="s">
        <v>402</v>
      </c>
      <c r="B166" s="70" t="s">
        <v>443</v>
      </c>
      <c r="C166" s="52" t="s">
        <v>421</v>
      </c>
      <c r="D166" s="87" t="s">
        <v>444</v>
      </c>
      <c r="E166" s="250" t="str">
        <f>IF(ISBLANK(GLI!E166),"",GLI!E166)</f>
        <v>L200</v>
      </c>
      <c r="F166" s="258" t="str">
        <f>IF(ISBLANK(GLI!F166),"",GLI!F166)</f>
        <v>LOI1</v>
      </c>
      <c r="G166" s="252"/>
      <c r="H166" s="253" t="str">
        <f>IF(ISBLANK(GLI!H166),"",GLI!H166)</f>
        <v>N/A</v>
      </c>
      <c r="I166" s="251" t="str">
        <f>IF(ISBLANK(GLI!I166),"",GLI!I166)</f>
        <v>N/A</v>
      </c>
      <c r="J166" s="252"/>
      <c r="K166" s="253" t="str">
        <f>IF(ISBLANK(GLI!K166),"",GLI!K166)</f>
        <v>L200</v>
      </c>
      <c r="L166" s="251" t="str">
        <f>IF(ISBLANK(GLI!L166),"",GLI!L166)</f>
        <v>LOI2</v>
      </c>
      <c r="M166" s="252"/>
      <c r="N166" s="251" t="str">
        <f>IF(ISBLANK(GLI!N166),"",GLI!N166)</f>
        <v>L300</v>
      </c>
      <c r="O166" s="251" t="str">
        <f>IF(ISBLANK(GLI!O166),"",GLI!O166)</f>
        <v>LOI3</v>
      </c>
      <c r="P166" s="254"/>
      <c r="Q166" s="255" t="str">
        <f>IF(ISBLANK(GLI!Q166),"",GLI!Q166)</f>
        <v/>
      </c>
      <c r="R166" s="251" t="str">
        <f>IF(ISBLANK(GLI!R166),"",GLI!R166)</f>
        <v/>
      </c>
      <c r="S166" s="256"/>
      <c r="T166" s="251" t="str">
        <f>IF(ISBLANK(GLI!T166),"",GLI!T166)</f>
        <v/>
      </c>
      <c r="U166" s="251" t="str">
        <f>IF(ISBLANK(GLI!U166),"",GLI!U166)</f>
        <v/>
      </c>
      <c r="V166" s="257"/>
    </row>
    <row r="167" spans="1:22" s="73" customFormat="1" x14ac:dyDescent="0.25">
      <c r="A167" s="95"/>
      <c r="B167" s="69" t="s">
        <v>445</v>
      </c>
      <c r="C167" s="66" t="s">
        <v>446</v>
      </c>
      <c r="D167" s="92" t="s">
        <v>447</v>
      </c>
      <c r="E167" s="277" t="str">
        <f>IF(ISBLANK(GLI!E167),"",GLI!E167)</f>
        <v/>
      </c>
      <c r="F167" s="278" t="str">
        <f>IF(ISBLANK(GLI!F167),"",GLI!F167)</f>
        <v/>
      </c>
      <c r="G167" s="279"/>
      <c r="H167" s="280" t="str">
        <f>IF(ISBLANK(GLI!H167),"",GLI!H167)</f>
        <v/>
      </c>
      <c r="I167" s="281" t="str">
        <f>IF(ISBLANK(GLI!I167),"",GLI!I167)</f>
        <v/>
      </c>
      <c r="J167" s="279"/>
      <c r="K167" s="280" t="str">
        <f>IF(ISBLANK(GLI!K167),"",GLI!K167)</f>
        <v/>
      </c>
      <c r="L167" s="281" t="str">
        <f>IF(ISBLANK(GLI!L167),"",GLI!L167)</f>
        <v/>
      </c>
      <c r="M167" s="279"/>
      <c r="N167" s="281" t="str">
        <f>IF(ISBLANK(GLI!N167),"",GLI!N167)</f>
        <v/>
      </c>
      <c r="O167" s="281" t="str">
        <f>IF(ISBLANK(GLI!O167),"",GLI!O167)</f>
        <v/>
      </c>
      <c r="P167" s="282"/>
      <c r="Q167" s="281"/>
      <c r="R167" s="281" t="str">
        <f>IF(ISBLANK(GLI!R167),"",GLI!R167)</f>
        <v/>
      </c>
      <c r="S167" s="279"/>
      <c r="T167" s="281" t="str">
        <f>IF(ISBLANK(GLI!T167),"",GLI!T167)</f>
        <v>Note 2</v>
      </c>
      <c r="U167" s="281" t="str">
        <f>IF(ISBLANK(GLI!U167),"",GLI!U167)</f>
        <v/>
      </c>
      <c r="V167" s="282"/>
    </row>
    <row r="168" spans="1:22" ht="27" outlineLevel="1" x14ac:dyDescent="0.25">
      <c r="A168" s="86" t="s">
        <v>1824</v>
      </c>
      <c r="B168" s="70" t="s">
        <v>448</v>
      </c>
      <c r="C168" s="56"/>
      <c r="D168" s="87" t="s">
        <v>449</v>
      </c>
      <c r="E168" s="250" t="str">
        <f>IF(ISBLANK(GLI!E168),"",GLI!E168)</f>
        <v>L200</v>
      </c>
      <c r="F168" s="258" t="str">
        <f>IF(ISBLANK(GLI!F168),"",GLI!F168)</f>
        <v>LOI1</v>
      </c>
      <c r="G168" s="252"/>
      <c r="H168" s="253" t="str">
        <f>IF(ISBLANK(GLI!H168),"",GLI!H168)</f>
        <v>N/A</v>
      </c>
      <c r="I168" s="251" t="str">
        <f>IF(ISBLANK(GLI!I168),"",GLI!I168)</f>
        <v>N/A</v>
      </c>
      <c r="J168" s="252"/>
      <c r="K168" s="253" t="str">
        <f>IF(ISBLANK(GLI!K168),"",GLI!K168)</f>
        <v>L200</v>
      </c>
      <c r="L168" s="251" t="str">
        <f>IF(ISBLANK(GLI!L168),"",GLI!L168)</f>
        <v>LOI2</v>
      </c>
      <c r="M168" s="252"/>
      <c r="N168" s="251" t="str">
        <f>IF(ISBLANK(GLI!N168),"",GLI!N168)</f>
        <v>L300</v>
      </c>
      <c r="O168" s="251" t="str">
        <f>IF(ISBLANK(GLI!O168),"",GLI!O168)</f>
        <v>LOI3</v>
      </c>
      <c r="P168" s="254"/>
      <c r="Q168" s="288"/>
      <c r="R168" s="276" t="str">
        <f>IF(ISBLANK(GLI!R168),"",GLI!R168)</f>
        <v/>
      </c>
      <c r="S168" s="256"/>
      <c r="T168" s="276"/>
      <c r="U168" s="276" t="str">
        <f>IF(ISBLANK(GLI!U168),"",GLI!U168)</f>
        <v/>
      </c>
      <c r="V168" s="257"/>
    </row>
    <row r="169" spans="1:22" ht="15" outlineLevel="1" x14ac:dyDescent="0.25">
      <c r="A169" s="93" t="s">
        <v>1885</v>
      </c>
      <c r="B169" s="70" t="s">
        <v>450</v>
      </c>
      <c r="C169" s="56"/>
      <c r="D169" s="87" t="s">
        <v>451</v>
      </c>
      <c r="E169" s="250" t="str">
        <f>IF(ISBLANK(GLI!E169),"",GLI!E169)</f>
        <v>L200</v>
      </c>
      <c r="F169" s="258" t="str">
        <f>IF(ISBLANK(GLI!F169),"",GLI!F169)</f>
        <v>LOI1</v>
      </c>
      <c r="G169" s="252"/>
      <c r="H169" s="253" t="str">
        <f>IF(ISBLANK(GLI!H169),"",GLI!H169)</f>
        <v>N/A</v>
      </c>
      <c r="I169" s="251" t="str">
        <f>IF(ISBLANK(GLI!I169),"",GLI!I169)</f>
        <v>N/A</v>
      </c>
      <c r="J169" s="252"/>
      <c r="K169" s="253" t="str">
        <f>IF(ISBLANK(GLI!K169),"",GLI!K169)</f>
        <v>L200</v>
      </c>
      <c r="L169" s="251" t="str">
        <f>IF(ISBLANK(GLI!L169),"",GLI!L169)</f>
        <v>LOI2</v>
      </c>
      <c r="M169" s="252"/>
      <c r="N169" s="251" t="str">
        <f>IF(ISBLANK(GLI!N169),"",GLI!N169)</f>
        <v>L300</v>
      </c>
      <c r="O169" s="251" t="str">
        <f>IF(ISBLANK(GLI!O169),"",GLI!O169)</f>
        <v>LOI3</v>
      </c>
      <c r="P169" s="254"/>
      <c r="Q169" s="288"/>
      <c r="R169" s="276" t="str">
        <f>IF(ISBLANK(GLI!R169),"",GLI!R169)</f>
        <v/>
      </c>
      <c r="S169" s="256"/>
      <c r="T169" s="276"/>
      <c r="U169" s="276" t="str">
        <f>IF(ISBLANK(GLI!U169),"",GLI!U169)</f>
        <v/>
      </c>
      <c r="V169" s="257"/>
    </row>
    <row r="170" spans="1:22" ht="15" outlineLevel="1" x14ac:dyDescent="0.25">
      <c r="A170" s="93" t="s">
        <v>1885</v>
      </c>
      <c r="B170" s="70" t="s">
        <v>452</v>
      </c>
      <c r="C170" s="56" t="s">
        <v>453</v>
      </c>
      <c r="D170" s="87" t="s">
        <v>454</v>
      </c>
      <c r="E170" s="250" t="str">
        <f>IF(ISBLANK(GLI!E170),"",GLI!E170)</f>
        <v>L200</v>
      </c>
      <c r="F170" s="258" t="str">
        <f>IF(ISBLANK(GLI!F170),"",GLI!F170)</f>
        <v>LOI1</v>
      </c>
      <c r="G170" s="252"/>
      <c r="H170" s="253" t="str">
        <f>IF(ISBLANK(GLI!H170),"",GLI!H170)</f>
        <v>N/A</v>
      </c>
      <c r="I170" s="251" t="str">
        <f>IF(ISBLANK(GLI!I170),"",GLI!I170)</f>
        <v>N/A</v>
      </c>
      <c r="J170" s="252"/>
      <c r="K170" s="253" t="str">
        <f>IF(ISBLANK(GLI!K170),"",GLI!K170)</f>
        <v>L200</v>
      </c>
      <c r="L170" s="251" t="str">
        <f>IF(ISBLANK(GLI!L170),"",GLI!L170)</f>
        <v>LOI2</v>
      </c>
      <c r="M170" s="252"/>
      <c r="N170" s="251" t="str">
        <f>IF(ISBLANK(GLI!N170),"",GLI!N170)</f>
        <v>L300</v>
      </c>
      <c r="O170" s="251" t="str">
        <f>IF(ISBLANK(GLI!O170),"",GLI!O170)</f>
        <v>LOI3</v>
      </c>
      <c r="P170" s="254"/>
      <c r="Q170" s="288"/>
      <c r="R170" s="276" t="str">
        <f>IF(ISBLANK(GLI!R170),"",GLI!R170)</f>
        <v/>
      </c>
      <c r="S170" s="256"/>
      <c r="T170" s="276"/>
      <c r="U170" s="276" t="str">
        <f>IF(ISBLANK(GLI!U170),"",GLI!U170)</f>
        <v/>
      </c>
      <c r="V170" s="257"/>
    </row>
    <row r="171" spans="1:22" ht="15" outlineLevel="1" x14ac:dyDescent="0.25">
      <c r="A171" s="93" t="s">
        <v>1885</v>
      </c>
      <c r="B171" s="70" t="s">
        <v>455</v>
      </c>
      <c r="C171" s="56" t="s">
        <v>453</v>
      </c>
      <c r="D171" s="87" t="s">
        <v>456</v>
      </c>
      <c r="E171" s="250" t="str">
        <f>IF(ISBLANK(GLI!E171),"",GLI!E171)</f>
        <v>L200</v>
      </c>
      <c r="F171" s="258" t="str">
        <f>IF(ISBLANK(GLI!F171),"",GLI!F171)</f>
        <v>LOI1</v>
      </c>
      <c r="G171" s="252"/>
      <c r="H171" s="253" t="str">
        <f>IF(ISBLANK(GLI!H171),"",GLI!H171)</f>
        <v>N/A</v>
      </c>
      <c r="I171" s="251" t="str">
        <f>IF(ISBLANK(GLI!I171),"",GLI!I171)</f>
        <v>N/A</v>
      </c>
      <c r="J171" s="252"/>
      <c r="K171" s="253" t="str">
        <f>IF(ISBLANK(GLI!K171),"",GLI!K171)</f>
        <v>L200</v>
      </c>
      <c r="L171" s="251" t="str">
        <f>IF(ISBLANK(GLI!L171),"",GLI!L171)</f>
        <v>LOI2</v>
      </c>
      <c r="M171" s="252"/>
      <c r="N171" s="251" t="str">
        <f>IF(ISBLANK(GLI!N171),"",GLI!N171)</f>
        <v>L300</v>
      </c>
      <c r="O171" s="251" t="str">
        <f>IF(ISBLANK(GLI!O171),"",GLI!O171)</f>
        <v>LOI3</v>
      </c>
      <c r="P171" s="254"/>
      <c r="Q171" s="288"/>
      <c r="R171" s="276" t="str">
        <f>IF(ISBLANK(GLI!R171),"",GLI!R171)</f>
        <v/>
      </c>
      <c r="S171" s="256"/>
      <c r="T171" s="276"/>
      <c r="U171" s="276" t="str">
        <f>IF(ISBLANK(GLI!U171),"",GLI!U171)</f>
        <v/>
      </c>
      <c r="V171" s="257"/>
    </row>
    <row r="172" spans="1:22" ht="15" outlineLevel="1" x14ac:dyDescent="0.25">
      <c r="A172" s="93" t="s">
        <v>1885</v>
      </c>
      <c r="B172" s="70" t="s">
        <v>457</v>
      </c>
      <c r="C172" s="56"/>
      <c r="D172" s="87" t="s">
        <v>1839</v>
      </c>
      <c r="E172" s="250" t="str">
        <f>IF(ISBLANK(GLI!E172),"",GLI!E172)</f>
        <v>L200</v>
      </c>
      <c r="F172" s="258" t="str">
        <f>IF(ISBLANK(GLI!F172),"",GLI!F172)</f>
        <v>LOI1</v>
      </c>
      <c r="G172" s="252"/>
      <c r="H172" s="253" t="str">
        <f>IF(ISBLANK(GLI!H172),"",GLI!H172)</f>
        <v>N/A</v>
      </c>
      <c r="I172" s="251" t="str">
        <f>IF(ISBLANK(GLI!I172),"",GLI!I172)</f>
        <v>N/A</v>
      </c>
      <c r="J172" s="252"/>
      <c r="K172" s="253" t="str">
        <f>IF(ISBLANK(GLI!K172),"",GLI!K172)</f>
        <v>L200</v>
      </c>
      <c r="L172" s="251" t="str">
        <f>IF(ISBLANK(GLI!L172),"",GLI!L172)</f>
        <v>LOI2</v>
      </c>
      <c r="M172" s="252"/>
      <c r="N172" s="251" t="str">
        <f>IF(ISBLANK(GLI!N172),"",GLI!N172)</f>
        <v>L300</v>
      </c>
      <c r="O172" s="251" t="str">
        <f>IF(ISBLANK(GLI!O172),"",GLI!O172)</f>
        <v>LOI3</v>
      </c>
      <c r="P172" s="254"/>
      <c r="Q172" s="288"/>
      <c r="R172" s="276" t="str">
        <f>IF(ISBLANK(GLI!R172),"",GLI!R172)</f>
        <v/>
      </c>
      <c r="S172" s="256"/>
      <c r="T172" s="276"/>
      <c r="U172" s="276" t="str">
        <f>IF(ISBLANK(GLI!U172),"",GLI!U172)</f>
        <v/>
      </c>
      <c r="V172" s="257"/>
    </row>
    <row r="173" spans="1:22" ht="15" outlineLevel="1" x14ac:dyDescent="0.25">
      <c r="A173" s="86" t="s">
        <v>138</v>
      </c>
      <c r="B173" s="70" t="s">
        <v>458</v>
      </c>
      <c r="C173" s="56"/>
      <c r="D173" s="87" t="s">
        <v>459</v>
      </c>
      <c r="E173" s="250" t="str">
        <f>IF(ISBLANK(GLI!E173),"",GLI!E173)</f>
        <v>L200</v>
      </c>
      <c r="F173" s="258" t="str">
        <f>IF(ISBLANK(GLI!F173),"",GLI!F173)</f>
        <v>LOI1</v>
      </c>
      <c r="G173" s="252"/>
      <c r="H173" s="253" t="str">
        <f>IF(ISBLANK(GLI!H173),"",GLI!H173)</f>
        <v>N/A</v>
      </c>
      <c r="I173" s="251" t="str">
        <f>IF(ISBLANK(GLI!I173),"",GLI!I173)</f>
        <v>N/A</v>
      </c>
      <c r="J173" s="252"/>
      <c r="K173" s="253" t="str">
        <f>IF(ISBLANK(GLI!K173),"",GLI!K173)</f>
        <v>L200</v>
      </c>
      <c r="L173" s="251" t="str">
        <f>IF(ISBLANK(GLI!L173),"",GLI!L173)</f>
        <v>LOI2</v>
      </c>
      <c r="M173" s="252"/>
      <c r="N173" s="251" t="str">
        <f>IF(ISBLANK(GLI!N173),"",GLI!N173)</f>
        <v>L300</v>
      </c>
      <c r="O173" s="251" t="str">
        <f>IF(ISBLANK(GLI!O173),"",GLI!O173)</f>
        <v>LOI3</v>
      </c>
      <c r="P173" s="254"/>
      <c r="Q173" s="288"/>
      <c r="R173" s="276" t="str">
        <f>IF(ISBLANK(GLI!R173),"",GLI!R173)</f>
        <v/>
      </c>
      <c r="S173" s="256"/>
      <c r="T173" s="276"/>
      <c r="U173" s="276" t="str">
        <f>IF(ISBLANK(GLI!U173),"",GLI!U173)</f>
        <v/>
      </c>
      <c r="V173" s="257"/>
    </row>
    <row r="174" spans="1:22" ht="15" outlineLevel="1" x14ac:dyDescent="0.25">
      <c r="A174" s="93" t="s">
        <v>1885</v>
      </c>
      <c r="B174" s="70" t="s">
        <v>460</v>
      </c>
      <c r="C174" s="56" t="s">
        <v>461</v>
      </c>
      <c r="D174" s="87" t="s">
        <v>462</v>
      </c>
      <c r="E174" s="250" t="str">
        <f>IF(ISBLANK(GLI!E174),"",GLI!E174)</f>
        <v>L200</v>
      </c>
      <c r="F174" s="258" t="str">
        <f>IF(ISBLANK(GLI!F174),"",GLI!F174)</f>
        <v>LOI1</v>
      </c>
      <c r="G174" s="252"/>
      <c r="H174" s="253" t="str">
        <f>IF(ISBLANK(GLI!H174),"",GLI!H174)</f>
        <v>N/A</v>
      </c>
      <c r="I174" s="251" t="str">
        <f>IF(ISBLANK(GLI!I174),"",GLI!I174)</f>
        <v>N/A</v>
      </c>
      <c r="J174" s="252"/>
      <c r="K174" s="253" t="str">
        <f>IF(ISBLANK(GLI!K174),"",GLI!K174)</f>
        <v>L200</v>
      </c>
      <c r="L174" s="251" t="str">
        <f>IF(ISBLANK(GLI!L174),"",GLI!L174)</f>
        <v>LOI2</v>
      </c>
      <c r="M174" s="252"/>
      <c r="N174" s="251" t="str">
        <f>IF(ISBLANK(GLI!N174),"",GLI!N174)</f>
        <v>L300</v>
      </c>
      <c r="O174" s="251" t="str">
        <f>IF(ISBLANK(GLI!O174),"",GLI!O174)</f>
        <v>LOI3</v>
      </c>
      <c r="P174" s="254"/>
      <c r="Q174" s="288"/>
      <c r="R174" s="276" t="str">
        <f>IF(ISBLANK(GLI!R174),"",GLI!R174)</f>
        <v/>
      </c>
      <c r="S174" s="256"/>
      <c r="T174" s="276"/>
      <c r="U174" s="276" t="str">
        <f>IF(ISBLANK(GLI!U174),"",GLI!U174)</f>
        <v/>
      </c>
      <c r="V174" s="257"/>
    </row>
    <row r="175" spans="1:22" s="64" customFormat="1" ht="15" collapsed="1" x14ac:dyDescent="0.25">
      <c r="A175" s="89"/>
      <c r="B175" s="61" t="s">
        <v>463</v>
      </c>
      <c r="C175" s="62"/>
      <c r="D175" s="90" t="s">
        <v>464</v>
      </c>
      <c r="E175" s="259" t="str">
        <f>IF(ISBLANK(GLI!E175),"",GLI!E175)</f>
        <v/>
      </c>
      <c r="F175" s="260" t="str">
        <f>IF(ISBLANK(GLI!F175),"",GLI!F175)</f>
        <v/>
      </c>
      <c r="G175" s="261"/>
      <c r="H175" s="262" t="str">
        <f>IF(ISBLANK(GLI!H175),"",GLI!H175)</f>
        <v/>
      </c>
      <c r="I175" s="263" t="str">
        <f>IF(ISBLANK(GLI!I175),"",GLI!I175)</f>
        <v/>
      </c>
      <c r="J175" s="261"/>
      <c r="K175" s="262" t="str">
        <f>IF(ISBLANK(GLI!K175),"",GLI!K175)</f>
        <v/>
      </c>
      <c r="L175" s="263" t="str">
        <f>IF(ISBLANK(GLI!L175),"",GLI!L175)</f>
        <v/>
      </c>
      <c r="M175" s="261"/>
      <c r="N175" s="263" t="str">
        <f>IF(ISBLANK(GLI!N175),"",GLI!N175)</f>
        <v/>
      </c>
      <c r="O175" s="263" t="str">
        <f>IF(ISBLANK(GLI!O175),"",GLI!O175)</f>
        <v/>
      </c>
      <c r="P175" s="264"/>
      <c r="Q175" s="265" t="str">
        <f>IF(ISBLANK(GLI!Q175),"",GLI!Q175)</f>
        <v/>
      </c>
      <c r="R175" s="266" t="str">
        <f>IF(ISBLANK(GLI!R175),"",GLI!R175)</f>
        <v/>
      </c>
      <c r="S175" s="267"/>
      <c r="T175" s="266" t="str">
        <f>IF(ISBLANK(GLI!T175),"",GLI!T175)</f>
        <v/>
      </c>
      <c r="U175" s="266" t="str">
        <f>IF(ISBLANK(GLI!U175),"",GLI!U175)</f>
        <v/>
      </c>
      <c r="V175" s="268"/>
    </row>
    <row r="176" spans="1:22" s="73" customFormat="1" x14ac:dyDescent="0.25">
      <c r="A176" s="95"/>
      <c r="B176" s="69" t="s">
        <v>465</v>
      </c>
      <c r="C176" s="66" t="s">
        <v>466</v>
      </c>
      <c r="D176" s="92" t="s">
        <v>467</v>
      </c>
      <c r="E176" s="277" t="str">
        <f>IF(ISBLANK(GLI!E176),"",GLI!E176)</f>
        <v/>
      </c>
      <c r="F176" s="278" t="str">
        <f>IF(ISBLANK(GLI!F176),"",GLI!F176)</f>
        <v/>
      </c>
      <c r="G176" s="279"/>
      <c r="H176" s="280" t="str">
        <f>IF(ISBLANK(GLI!H176),"",GLI!H176)</f>
        <v/>
      </c>
      <c r="I176" s="281" t="str">
        <f>IF(ISBLANK(GLI!I176),"",GLI!I176)</f>
        <v/>
      </c>
      <c r="J176" s="279"/>
      <c r="K176" s="280" t="str">
        <f>IF(ISBLANK(GLI!K176),"",GLI!K176)</f>
        <v/>
      </c>
      <c r="L176" s="281" t="str">
        <f>IF(ISBLANK(GLI!L176),"",GLI!L176)</f>
        <v/>
      </c>
      <c r="M176" s="279"/>
      <c r="N176" s="281" t="str">
        <f>IF(ISBLANK(GLI!N176),"",GLI!N176)</f>
        <v/>
      </c>
      <c r="O176" s="281" t="str">
        <f>IF(ISBLANK(GLI!O176),"",GLI!O176)</f>
        <v/>
      </c>
      <c r="P176" s="282"/>
      <c r="Q176" s="283"/>
      <c r="R176" s="281" t="str">
        <f>IF(ISBLANK(GLI!R176),"",GLI!R176)</f>
        <v/>
      </c>
      <c r="S176" s="279"/>
      <c r="T176" s="281" t="str">
        <f>IF(ISBLANK(GLI!T176),"",GLI!T176)</f>
        <v>Note 2</v>
      </c>
      <c r="U176" s="281" t="str">
        <f>IF(ISBLANK(GLI!U176),"",GLI!U176)</f>
        <v/>
      </c>
      <c r="V176" s="282"/>
    </row>
    <row r="177" spans="1:22" ht="15" outlineLevel="1" x14ac:dyDescent="0.25">
      <c r="A177" s="86" t="s">
        <v>40</v>
      </c>
      <c r="B177" s="70" t="s">
        <v>468</v>
      </c>
      <c r="C177" s="56" t="s">
        <v>469</v>
      </c>
      <c r="D177" s="87" t="s">
        <v>470</v>
      </c>
      <c r="E177" s="250" t="str">
        <f>IF(ISBLANK(GLI!E177),"",GLI!E177)</f>
        <v>L200</v>
      </c>
      <c r="F177" s="258" t="str">
        <f>IF(ISBLANK(GLI!F177),"",GLI!F177)</f>
        <v>LOI1</v>
      </c>
      <c r="G177" s="252"/>
      <c r="H177" s="253" t="str">
        <f>IF(ISBLANK(GLI!H177),"",GLI!H177)</f>
        <v>N/A</v>
      </c>
      <c r="I177" s="251" t="str">
        <f>IF(ISBLANK(GLI!I177),"",GLI!I177)</f>
        <v>N/A</v>
      </c>
      <c r="J177" s="252"/>
      <c r="K177" s="253" t="str">
        <f>IF(ISBLANK(GLI!K177),"",GLI!K177)</f>
        <v>L200</v>
      </c>
      <c r="L177" s="251" t="str">
        <f>IF(ISBLANK(GLI!L177),"",GLI!L177)</f>
        <v>LOI2</v>
      </c>
      <c r="M177" s="252"/>
      <c r="N177" s="251" t="str">
        <f>IF(ISBLANK(GLI!N177),"",GLI!N177)</f>
        <v>L300</v>
      </c>
      <c r="O177" s="251" t="str">
        <f>IF(ISBLANK(GLI!O177),"",GLI!O177)</f>
        <v>LOI3</v>
      </c>
      <c r="P177" s="254"/>
      <c r="Q177" s="255" t="str">
        <f>IF(ISBLANK(GLI!Q177),"",GLI!Q177)</f>
        <v/>
      </c>
      <c r="R177" s="251" t="str">
        <f>IF(ISBLANK(GLI!R177),"",GLI!R177)</f>
        <v/>
      </c>
      <c r="S177" s="256"/>
      <c r="T177" s="251" t="str">
        <f>IF(ISBLANK(GLI!T177),"",GLI!T177)</f>
        <v/>
      </c>
      <c r="U177" s="251" t="str">
        <f>IF(ISBLANK(GLI!U177),"",GLI!U177)</f>
        <v/>
      </c>
      <c r="V177" s="257"/>
    </row>
    <row r="178" spans="1:22" ht="15" outlineLevel="1" x14ac:dyDescent="0.25">
      <c r="A178" s="86" t="s">
        <v>471</v>
      </c>
      <c r="B178" s="70" t="s">
        <v>472</v>
      </c>
      <c r="C178" s="56" t="s">
        <v>473</v>
      </c>
      <c r="D178" s="87" t="s">
        <v>474</v>
      </c>
      <c r="E178" s="250" t="str">
        <f>IF(ISBLANK(GLI!E178),"",GLI!E178)</f>
        <v>L200</v>
      </c>
      <c r="F178" s="258" t="str">
        <f>IF(ISBLANK(GLI!F178),"",GLI!F178)</f>
        <v>LOI1</v>
      </c>
      <c r="G178" s="252"/>
      <c r="H178" s="253" t="str">
        <f>IF(ISBLANK(GLI!H178),"",GLI!H178)</f>
        <v>N/A</v>
      </c>
      <c r="I178" s="251" t="str">
        <f>IF(ISBLANK(GLI!I178),"",GLI!I178)</f>
        <v>N/A</v>
      </c>
      <c r="J178" s="252"/>
      <c r="K178" s="253" t="str">
        <f>IF(ISBLANK(GLI!K178),"",GLI!K178)</f>
        <v>L200</v>
      </c>
      <c r="L178" s="251" t="str">
        <f>IF(ISBLANK(GLI!L178),"",GLI!L178)</f>
        <v>LOI2</v>
      </c>
      <c r="M178" s="252"/>
      <c r="N178" s="251" t="str">
        <f>IF(ISBLANK(GLI!N178),"",GLI!N178)</f>
        <v>L300</v>
      </c>
      <c r="O178" s="251" t="str">
        <f>IF(ISBLANK(GLI!O178),"",GLI!O178)</f>
        <v>LOI3</v>
      </c>
      <c r="P178" s="254"/>
      <c r="Q178" s="255" t="str">
        <f>IF(ISBLANK(GLI!Q178),"",GLI!Q178)</f>
        <v/>
      </c>
      <c r="R178" s="251" t="str">
        <f>IF(ISBLANK(GLI!R178),"",GLI!R178)</f>
        <v/>
      </c>
      <c r="S178" s="256"/>
      <c r="T178" s="251" t="str">
        <f>IF(ISBLANK(GLI!T178),"",GLI!T178)</f>
        <v/>
      </c>
      <c r="U178" s="251" t="str">
        <f>IF(ISBLANK(GLI!U178),"",GLI!U178)</f>
        <v/>
      </c>
      <c r="V178" s="257"/>
    </row>
    <row r="179" spans="1:22" ht="15" outlineLevel="1" x14ac:dyDescent="0.25">
      <c r="A179" s="86" t="s">
        <v>471</v>
      </c>
      <c r="B179" s="70" t="s">
        <v>475</v>
      </c>
      <c r="C179" s="56" t="s">
        <v>476</v>
      </c>
      <c r="D179" s="87" t="s">
        <v>477</v>
      </c>
      <c r="E179" s="250" t="str">
        <f>IF(ISBLANK(GLI!E179),"",GLI!E179)</f>
        <v>L200</v>
      </c>
      <c r="F179" s="258" t="str">
        <f>IF(ISBLANK(GLI!F179),"",GLI!F179)</f>
        <v>LOI1</v>
      </c>
      <c r="G179" s="252"/>
      <c r="H179" s="253" t="str">
        <f>IF(ISBLANK(GLI!H179),"",GLI!H179)</f>
        <v>N/A</v>
      </c>
      <c r="I179" s="251" t="str">
        <f>IF(ISBLANK(GLI!I179),"",GLI!I179)</f>
        <v>N/A</v>
      </c>
      <c r="J179" s="252"/>
      <c r="K179" s="253" t="str">
        <f>IF(ISBLANK(GLI!K179),"",GLI!K179)</f>
        <v>L200</v>
      </c>
      <c r="L179" s="251" t="str">
        <f>IF(ISBLANK(GLI!L179),"",GLI!L179)</f>
        <v>LOI2</v>
      </c>
      <c r="M179" s="252"/>
      <c r="N179" s="251" t="str">
        <f>IF(ISBLANK(GLI!N179),"",GLI!N179)</f>
        <v>L300</v>
      </c>
      <c r="O179" s="251" t="str">
        <f>IF(ISBLANK(GLI!O179),"",GLI!O179)</f>
        <v>LOI3</v>
      </c>
      <c r="P179" s="254"/>
      <c r="Q179" s="255" t="str">
        <f>IF(ISBLANK(GLI!Q179),"",GLI!Q179)</f>
        <v/>
      </c>
      <c r="R179" s="251" t="str">
        <f>IF(ISBLANK(GLI!R179),"",GLI!R179)</f>
        <v/>
      </c>
      <c r="S179" s="256"/>
      <c r="T179" s="251" t="str">
        <f>IF(ISBLANK(GLI!T179),"",GLI!T179)</f>
        <v/>
      </c>
      <c r="U179" s="251" t="str">
        <f>IF(ISBLANK(GLI!U179),"",GLI!U179)</f>
        <v/>
      </c>
      <c r="V179" s="257"/>
    </row>
    <row r="180" spans="1:22" ht="15" outlineLevel="1" x14ac:dyDescent="0.25">
      <c r="A180" s="86" t="s">
        <v>471</v>
      </c>
      <c r="B180" s="70" t="s">
        <v>478</v>
      </c>
      <c r="C180" s="52" t="s">
        <v>479</v>
      </c>
      <c r="D180" s="87" t="s">
        <v>480</v>
      </c>
      <c r="E180" s="250" t="str">
        <f>IF(ISBLANK(GLI!E180),"",GLI!E180)</f>
        <v>L200</v>
      </c>
      <c r="F180" s="258" t="str">
        <f>IF(ISBLANK(GLI!F180),"",GLI!F180)</f>
        <v>LOI1</v>
      </c>
      <c r="G180" s="252"/>
      <c r="H180" s="253" t="str">
        <f>IF(ISBLANK(GLI!H180),"",GLI!H180)</f>
        <v>N/A</v>
      </c>
      <c r="I180" s="251" t="str">
        <f>IF(ISBLANK(GLI!I180),"",GLI!I180)</f>
        <v>N/A</v>
      </c>
      <c r="J180" s="252"/>
      <c r="K180" s="253" t="str">
        <f>IF(ISBLANK(GLI!K180),"",GLI!K180)</f>
        <v>L200</v>
      </c>
      <c r="L180" s="251" t="str">
        <f>IF(ISBLANK(GLI!L180),"",GLI!L180)</f>
        <v>LOI2</v>
      </c>
      <c r="M180" s="252"/>
      <c r="N180" s="251" t="str">
        <f>IF(ISBLANK(GLI!N180),"",GLI!N180)</f>
        <v>L300</v>
      </c>
      <c r="O180" s="251" t="str">
        <f>IF(ISBLANK(GLI!O180),"",GLI!O180)</f>
        <v>LOI3</v>
      </c>
      <c r="P180" s="254"/>
      <c r="Q180" s="255" t="str">
        <f>IF(ISBLANK(GLI!Q180),"",GLI!Q180)</f>
        <v/>
      </c>
      <c r="R180" s="251" t="str">
        <f>IF(ISBLANK(GLI!R180),"",GLI!R180)</f>
        <v/>
      </c>
      <c r="S180" s="256"/>
      <c r="T180" s="251" t="str">
        <f>IF(ISBLANK(GLI!T180),"",GLI!T180)</f>
        <v/>
      </c>
      <c r="U180" s="251" t="str">
        <f>IF(ISBLANK(GLI!U180),"",GLI!U180)</f>
        <v/>
      </c>
      <c r="V180" s="257"/>
    </row>
    <row r="181" spans="1:22" ht="15" outlineLevel="1" x14ac:dyDescent="0.25">
      <c r="A181" s="86" t="s">
        <v>471</v>
      </c>
      <c r="B181" s="70" t="s">
        <v>481</v>
      </c>
      <c r="C181" s="52" t="s">
        <v>98</v>
      </c>
      <c r="D181" s="87" t="s">
        <v>482</v>
      </c>
      <c r="E181" s="250" t="str">
        <f>IF(ISBLANK(GLI!E181),"",GLI!E181)</f>
        <v>L200</v>
      </c>
      <c r="F181" s="258" t="str">
        <f>IF(ISBLANK(GLI!F181),"",GLI!F181)</f>
        <v>LOI1</v>
      </c>
      <c r="G181" s="252"/>
      <c r="H181" s="253" t="str">
        <f>IF(ISBLANK(GLI!H181),"",GLI!H181)</f>
        <v>N/A</v>
      </c>
      <c r="I181" s="251" t="str">
        <f>IF(ISBLANK(GLI!I181),"",GLI!I181)</f>
        <v>N/A</v>
      </c>
      <c r="J181" s="252"/>
      <c r="K181" s="253" t="str">
        <f>IF(ISBLANK(GLI!K181),"",GLI!K181)</f>
        <v>L200</v>
      </c>
      <c r="L181" s="251" t="str">
        <f>IF(ISBLANK(GLI!L181),"",GLI!L181)</f>
        <v>LOI2</v>
      </c>
      <c r="M181" s="252"/>
      <c r="N181" s="251" t="str">
        <f>IF(ISBLANK(GLI!N181),"",GLI!N181)</f>
        <v>L300</v>
      </c>
      <c r="O181" s="251" t="str">
        <f>IF(ISBLANK(GLI!O181),"",GLI!O181)</f>
        <v>LOI3</v>
      </c>
      <c r="P181" s="254"/>
      <c r="Q181" s="255" t="str">
        <f>IF(ISBLANK(GLI!Q181),"",GLI!Q181)</f>
        <v/>
      </c>
      <c r="R181" s="251" t="str">
        <f>IF(ISBLANK(GLI!R181),"",GLI!R181)</f>
        <v/>
      </c>
      <c r="S181" s="256"/>
      <c r="T181" s="251" t="str">
        <f>IF(ISBLANK(GLI!T181),"",GLI!T181)</f>
        <v/>
      </c>
      <c r="U181" s="251" t="str">
        <f>IF(ISBLANK(GLI!U181),"",GLI!U181)</f>
        <v/>
      </c>
      <c r="V181" s="257"/>
    </row>
    <row r="182" spans="1:22" s="73" customFormat="1" x14ac:dyDescent="0.25">
      <c r="A182" s="95"/>
      <c r="B182" s="69" t="s">
        <v>483</v>
      </c>
      <c r="C182" s="66" t="s">
        <v>484</v>
      </c>
      <c r="D182" s="92" t="s">
        <v>485</v>
      </c>
      <c r="E182" s="277" t="str">
        <f>IF(ISBLANK(GLI!E182),"",GLI!E182)</f>
        <v/>
      </c>
      <c r="F182" s="278" t="str">
        <f>IF(ISBLANK(GLI!F182),"",GLI!F182)</f>
        <v/>
      </c>
      <c r="G182" s="279"/>
      <c r="H182" s="280" t="str">
        <f>IF(ISBLANK(GLI!H182),"",GLI!H182)</f>
        <v/>
      </c>
      <c r="I182" s="281" t="str">
        <f>IF(ISBLANK(GLI!I182),"",GLI!I182)</f>
        <v/>
      </c>
      <c r="J182" s="279"/>
      <c r="K182" s="280" t="str">
        <f>IF(ISBLANK(GLI!K182),"",GLI!K182)</f>
        <v/>
      </c>
      <c r="L182" s="281" t="str">
        <f>IF(ISBLANK(GLI!L182),"",GLI!L182)</f>
        <v/>
      </c>
      <c r="M182" s="279"/>
      <c r="N182" s="281" t="str">
        <f>IF(ISBLANK(GLI!N182),"",GLI!N182)</f>
        <v/>
      </c>
      <c r="O182" s="281" t="str">
        <f>IF(ISBLANK(GLI!O182),"",GLI!O182)</f>
        <v/>
      </c>
      <c r="P182" s="282"/>
      <c r="Q182" s="283"/>
      <c r="R182" s="281" t="str">
        <f>IF(ISBLANK(GLI!R182),"",GLI!R182)</f>
        <v/>
      </c>
      <c r="S182" s="279"/>
      <c r="T182" s="281" t="str">
        <f>IF(ISBLANK(GLI!T182),"",GLI!T182)</f>
        <v>Note 2</v>
      </c>
      <c r="U182" s="281" t="str">
        <f>IF(ISBLANK(GLI!U182),"",GLI!U182)</f>
        <v/>
      </c>
      <c r="V182" s="282"/>
    </row>
    <row r="183" spans="1:22" ht="15" outlineLevel="1" x14ac:dyDescent="0.25">
      <c r="A183" s="86" t="s">
        <v>40</v>
      </c>
      <c r="B183" s="70" t="s">
        <v>486</v>
      </c>
      <c r="C183" s="56" t="s">
        <v>487</v>
      </c>
      <c r="D183" s="87" t="s">
        <v>488</v>
      </c>
      <c r="E183" s="250" t="str">
        <f>IF(ISBLANK(GLI!E183),"",GLI!E183)</f>
        <v>L200</v>
      </c>
      <c r="F183" s="258" t="str">
        <f>IF(ISBLANK(GLI!F183),"",GLI!F183)</f>
        <v>LOI1</v>
      </c>
      <c r="G183" s="252"/>
      <c r="H183" s="253" t="str">
        <f>IF(ISBLANK(GLI!H183),"",GLI!H183)</f>
        <v>N/A</v>
      </c>
      <c r="I183" s="251" t="str">
        <f>IF(ISBLANK(GLI!I183),"",GLI!I183)</f>
        <v>N/A</v>
      </c>
      <c r="J183" s="252"/>
      <c r="K183" s="253" t="str">
        <f>IF(ISBLANK(GLI!K183),"",GLI!K183)</f>
        <v>L200</v>
      </c>
      <c r="L183" s="251" t="str">
        <f>IF(ISBLANK(GLI!L183),"",GLI!L183)</f>
        <v>LOI2</v>
      </c>
      <c r="M183" s="252"/>
      <c r="N183" s="251" t="str">
        <f>IF(ISBLANK(GLI!N183),"",GLI!N183)</f>
        <v>L300</v>
      </c>
      <c r="O183" s="251" t="str">
        <f>IF(ISBLANK(GLI!O183),"",GLI!O183)</f>
        <v>LOI3</v>
      </c>
      <c r="P183" s="254"/>
      <c r="Q183" s="255" t="str">
        <f>IF(ISBLANK(GLI!Q183),"",GLI!Q183)</f>
        <v/>
      </c>
      <c r="R183" s="251" t="str">
        <f>IF(ISBLANK(GLI!R183),"",GLI!R183)</f>
        <v/>
      </c>
      <c r="S183" s="256"/>
      <c r="T183" s="251" t="str">
        <f>IF(ISBLANK(GLI!T183),"",GLI!T183)</f>
        <v/>
      </c>
      <c r="U183" s="251" t="str">
        <f>IF(ISBLANK(GLI!U183),"",GLI!U183)</f>
        <v/>
      </c>
      <c r="V183" s="257"/>
    </row>
    <row r="184" spans="1:22" ht="15" outlineLevel="1" x14ac:dyDescent="0.25">
      <c r="A184" s="86" t="s">
        <v>40</v>
      </c>
      <c r="B184" s="70" t="s">
        <v>489</v>
      </c>
      <c r="C184" s="56" t="s">
        <v>490</v>
      </c>
      <c r="D184" s="87" t="s">
        <v>491</v>
      </c>
      <c r="E184" s="250" t="str">
        <f>IF(ISBLANK(GLI!E184),"",GLI!E184)</f>
        <v>L200</v>
      </c>
      <c r="F184" s="258" t="str">
        <f>IF(ISBLANK(GLI!F184),"",GLI!F184)</f>
        <v>LOI1</v>
      </c>
      <c r="G184" s="252"/>
      <c r="H184" s="253" t="str">
        <f>IF(ISBLANK(GLI!H184),"",GLI!H184)</f>
        <v>N/A</v>
      </c>
      <c r="I184" s="251" t="str">
        <f>IF(ISBLANK(GLI!I184),"",GLI!I184)</f>
        <v>N/A</v>
      </c>
      <c r="J184" s="252"/>
      <c r="K184" s="253" t="str">
        <f>IF(ISBLANK(GLI!K184),"",GLI!K184)</f>
        <v>L200</v>
      </c>
      <c r="L184" s="251" t="str">
        <f>IF(ISBLANK(GLI!L184),"",GLI!L184)</f>
        <v>LOI2</v>
      </c>
      <c r="M184" s="252"/>
      <c r="N184" s="251" t="str">
        <f>IF(ISBLANK(GLI!N184),"",GLI!N184)</f>
        <v>L300</v>
      </c>
      <c r="O184" s="251" t="str">
        <f>IF(ISBLANK(GLI!O184),"",GLI!O184)</f>
        <v>LOI3</v>
      </c>
      <c r="P184" s="254"/>
      <c r="Q184" s="255" t="str">
        <f>IF(ISBLANK(GLI!Q184),"",GLI!Q184)</f>
        <v/>
      </c>
      <c r="R184" s="251" t="str">
        <f>IF(ISBLANK(GLI!R184),"",GLI!R184)</f>
        <v/>
      </c>
      <c r="S184" s="256"/>
      <c r="T184" s="251" t="str">
        <f>IF(ISBLANK(GLI!T184),"",GLI!T184)</f>
        <v/>
      </c>
      <c r="U184" s="251" t="str">
        <f>IF(ISBLANK(GLI!U184),"",GLI!U184)</f>
        <v/>
      </c>
      <c r="V184" s="257"/>
    </row>
    <row r="185" spans="1:22" ht="27" outlineLevel="1" x14ac:dyDescent="0.25">
      <c r="A185" s="86" t="s">
        <v>40</v>
      </c>
      <c r="B185" s="70" t="s">
        <v>492</v>
      </c>
      <c r="C185" s="52" t="s">
        <v>98</v>
      </c>
      <c r="D185" s="87" t="s">
        <v>493</v>
      </c>
      <c r="E185" s="250" t="str">
        <f>IF(ISBLANK(GLI!E185),"",GLI!E185)</f>
        <v>L200</v>
      </c>
      <c r="F185" s="258" t="str">
        <f>IF(ISBLANK(GLI!F185),"",GLI!F185)</f>
        <v>LOI1</v>
      </c>
      <c r="G185" s="252"/>
      <c r="H185" s="253" t="str">
        <f>IF(ISBLANK(GLI!H185),"",GLI!H185)</f>
        <v>N/A</v>
      </c>
      <c r="I185" s="251" t="str">
        <f>IF(ISBLANK(GLI!I185),"",GLI!I185)</f>
        <v>N/A</v>
      </c>
      <c r="J185" s="252"/>
      <c r="K185" s="253" t="str">
        <f>IF(ISBLANK(GLI!K185),"",GLI!K185)</f>
        <v>L200</v>
      </c>
      <c r="L185" s="251" t="str">
        <f>IF(ISBLANK(GLI!L185),"",GLI!L185)</f>
        <v>LOI2</v>
      </c>
      <c r="M185" s="252"/>
      <c r="N185" s="251" t="str">
        <f>IF(ISBLANK(GLI!N185),"",GLI!N185)</f>
        <v>L300</v>
      </c>
      <c r="O185" s="251" t="str">
        <f>IF(ISBLANK(GLI!O185),"",GLI!O185)</f>
        <v>LOI3</v>
      </c>
      <c r="P185" s="254"/>
      <c r="Q185" s="255" t="str">
        <f>IF(ISBLANK(GLI!Q185),"",GLI!Q185)</f>
        <v/>
      </c>
      <c r="R185" s="251" t="str">
        <f>IF(ISBLANK(GLI!R185),"",GLI!R185)</f>
        <v/>
      </c>
      <c r="S185" s="256"/>
      <c r="T185" s="251" t="str">
        <f>IF(ISBLANK(GLI!T185),"",GLI!T185)</f>
        <v/>
      </c>
      <c r="U185" s="251" t="str">
        <f>IF(ISBLANK(GLI!U185),"",GLI!U185)</f>
        <v/>
      </c>
      <c r="V185" s="257"/>
    </row>
    <row r="186" spans="1:22" s="73" customFormat="1" x14ac:dyDescent="0.25">
      <c r="A186" s="95"/>
      <c r="B186" s="69" t="s">
        <v>494</v>
      </c>
      <c r="C186" s="66" t="s">
        <v>495</v>
      </c>
      <c r="D186" s="92" t="s">
        <v>496</v>
      </c>
      <c r="E186" s="277" t="str">
        <f>IF(ISBLANK(GLI!E186),"",GLI!E186)</f>
        <v/>
      </c>
      <c r="F186" s="278" t="str">
        <f>IF(ISBLANK(GLI!F186),"",GLI!F186)</f>
        <v/>
      </c>
      <c r="G186" s="279"/>
      <c r="H186" s="280" t="str">
        <f>IF(ISBLANK(GLI!H186),"",GLI!H186)</f>
        <v/>
      </c>
      <c r="I186" s="281" t="str">
        <f>IF(ISBLANK(GLI!I186),"",GLI!I186)</f>
        <v/>
      </c>
      <c r="J186" s="279"/>
      <c r="K186" s="280" t="str">
        <f>IF(ISBLANK(GLI!K186),"",GLI!K186)</f>
        <v/>
      </c>
      <c r="L186" s="281" t="str">
        <f>IF(ISBLANK(GLI!L186),"",GLI!L186)</f>
        <v/>
      </c>
      <c r="M186" s="279"/>
      <c r="N186" s="281" t="str">
        <f>IF(ISBLANK(GLI!N186),"",GLI!N186)</f>
        <v/>
      </c>
      <c r="O186" s="281" t="str">
        <f>IF(ISBLANK(GLI!O186),"",GLI!O186)</f>
        <v/>
      </c>
      <c r="P186" s="282"/>
      <c r="Q186" s="283"/>
      <c r="R186" s="281" t="str">
        <f>IF(ISBLANK(GLI!R186),"",GLI!R186)</f>
        <v/>
      </c>
      <c r="S186" s="279"/>
      <c r="T186" s="281" t="str">
        <f>IF(ISBLANK(GLI!T186),"",GLI!T186)</f>
        <v>Note 2</v>
      </c>
      <c r="U186" s="281" t="str">
        <f>IF(ISBLANK(GLI!U186),"",GLI!U186)</f>
        <v/>
      </c>
      <c r="V186" s="282"/>
    </row>
    <row r="187" spans="1:22" ht="15" outlineLevel="1" x14ac:dyDescent="0.25">
      <c r="A187" s="86" t="s">
        <v>40</v>
      </c>
      <c r="B187" s="70" t="s">
        <v>497</v>
      </c>
      <c r="C187" s="56" t="s">
        <v>498</v>
      </c>
      <c r="D187" s="87" t="s">
        <v>499</v>
      </c>
      <c r="E187" s="250" t="str">
        <f>IF(ISBLANK(GLI!E187),"",GLI!E187)</f>
        <v>L200</v>
      </c>
      <c r="F187" s="258" t="str">
        <f>IF(ISBLANK(GLI!F187),"",GLI!F187)</f>
        <v>LOI1</v>
      </c>
      <c r="G187" s="252"/>
      <c r="H187" s="253" t="str">
        <f>IF(ISBLANK(GLI!H187),"",GLI!H187)</f>
        <v>N/A</v>
      </c>
      <c r="I187" s="251" t="str">
        <f>IF(ISBLANK(GLI!I187),"",GLI!I187)</f>
        <v>N/A</v>
      </c>
      <c r="J187" s="252"/>
      <c r="K187" s="253" t="str">
        <f>IF(ISBLANK(GLI!K187),"",GLI!K187)</f>
        <v>L200</v>
      </c>
      <c r="L187" s="251" t="str">
        <f>IF(ISBLANK(GLI!L187),"",GLI!L187)</f>
        <v>LOI2</v>
      </c>
      <c r="M187" s="252"/>
      <c r="N187" s="251" t="str">
        <f>IF(ISBLANK(GLI!N187),"",GLI!N187)</f>
        <v>L300</v>
      </c>
      <c r="O187" s="251" t="str">
        <f>IF(ISBLANK(GLI!O187),"",GLI!O187)</f>
        <v>LOI3</v>
      </c>
      <c r="P187" s="254"/>
      <c r="Q187" s="255" t="str">
        <f>IF(ISBLANK(GLI!Q187),"",GLI!Q187)</f>
        <v/>
      </c>
      <c r="R187" s="251" t="str">
        <f>IF(ISBLANK(GLI!R187),"",GLI!R187)</f>
        <v/>
      </c>
      <c r="S187" s="256"/>
      <c r="T187" s="251" t="str">
        <f>IF(ISBLANK(GLI!T187),"",GLI!T187)</f>
        <v/>
      </c>
      <c r="U187" s="251" t="str">
        <f>IF(ISBLANK(GLI!U187),"",GLI!U187)</f>
        <v/>
      </c>
      <c r="V187" s="257"/>
    </row>
    <row r="188" spans="1:22" ht="15" outlineLevel="1" x14ac:dyDescent="0.25">
      <c r="A188" s="86" t="s">
        <v>40</v>
      </c>
      <c r="B188" s="70" t="s">
        <v>500</v>
      </c>
      <c r="C188" s="56" t="s">
        <v>501</v>
      </c>
      <c r="D188" s="87" t="s">
        <v>502</v>
      </c>
      <c r="E188" s="250" t="str">
        <f>IF(ISBLANK(GLI!E188),"",GLI!E188)</f>
        <v>L200</v>
      </c>
      <c r="F188" s="258" t="str">
        <f>IF(ISBLANK(GLI!F188),"",GLI!F188)</f>
        <v>LOI1</v>
      </c>
      <c r="G188" s="252"/>
      <c r="H188" s="253" t="str">
        <f>IF(ISBLANK(GLI!H188),"",GLI!H188)</f>
        <v>N/A</v>
      </c>
      <c r="I188" s="251" t="str">
        <f>IF(ISBLANK(GLI!I188),"",GLI!I188)</f>
        <v>N/A</v>
      </c>
      <c r="J188" s="252"/>
      <c r="K188" s="253" t="str">
        <f>IF(ISBLANK(GLI!K188),"",GLI!K188)</f>
        <v>L200</v>
      </c>
      <c r="L188" s="251" t="str">
        <f>IF(ISBLANK(GLI!L188),"",GLI!L188)</f>
        <v>LOI2</v>
      </c>
      <c r="M188" s="252"/>
      <c r="N188" s="251" t="str">
        <f>IF(ISBLANK(GLI!N188),"",GLI!N188)</f>
        <v>L300</v>
      </c>
      <c r="O188" s="251" t="str">
        <f>IF(ISBLANK(GLI!O188),"",GLI!O188)</f>
        <v>LOI3</v>
      </c>
      <c r="P188" s="254"/>
      <c r="Q188" s="255" t="str">
        <f>IF(ISBLANK(GLI!Q188),"",GLI!Q188)</f>
        <v/>
      </c>
      <c r="R188" s="251" t="str">
        <f>IF(ISBLANK(GLI!R188),"",GLI!R188)</f>
        <v/>
      </c>
      <c r="S188" s="256"/>
      <c r="T188" s="251" t="str">
        <f>IF(ISBLANK(GLI!T188),"",GLI!T188)</f>
        <v/>
      </c>
      <c r="U188" s="251" t="str">
        <f>IF(ISBLANK(GLI!U188),"",GLI!U188)</f>
        <v/>
      </c>
      <c r="V188" s="257"/>
    </row>
    <row r="189" spans="1:22" ht="15" outlineLevel="1" x14ac:dyDescent="0.25">
      <c r="A189" s="86" t="s">
        <v>40</v>
      </c>
      <c r="B189" s="70" t="s">
        <v>503</v>
      </c>
      <c r="C189" s="56" t="s">
        <v>504</v>
      </c>
      <c r="D189" s="87" t="s">
        <v>505</v>
      </c>
      <c r="E189" s="250" t="str">
        <f>IF(ISBLANK(GLI!E189),"",GLI!E189)</f>
        <v>L200</v>
      </c>
      <c r="F189" s="258" t="str">
        <f>IF(ISBLANK(GLI!F189),"",GLI!F189)</f>
        <v>LOI1</v>
      </c>
      <c r="G189" s="252"/>
      <c r="H189" s="253" t="str">
        <f>IF(ISBLANK(GLI!H189),"",GLI!H189)</f>
        <v>N/A</v>
      </c>
      <c r="I189" s="251" t="str">
        <f>IF(ISBLANK(GLI!I189),"",GLI!I189)</f>
        <v>N/A</v>
      </c>
      <c r="J189" s="252"/>
      <c r="K189" s="253" t="str">
        <f>IF(ISBLANK(GLI!K189),"",GLI!K189)</f>
        <v>L200</v>
      </c>
      <c r="L189" s="251" t="str">
        <f>IF(ISBLANK(GLI!L189),"",GLI!L189)</f>
        <v>LOI2</v>
      </c>
      <c r="M189" s="252"/>
      <c r="N189" s="251" t="str">
        <f>IF(ISBLANK(GLI!N189),"",GLI!N189)</f>
        <v>L300</v>
      </c>
      <c r="O189" s="251" t="str">
        <f>IF(ISBLANK(GLI!O189),"",GLI!O189)</f>
        <v>LOI3</v>
      </c>
      <c r="P189" s="254"/>
      <c r="Q189" s="255" t="str">
        <f>IF(ISBLANK(GLI!Q189),"",GLI!Q189)</f>
        <v/>
      </c>
      <c r="R189" s="251" t="str">
        <f>IF(ISBLANK(GLI!R189),"",GLI!R189)</f>
        <v/>
      </c>
      <c r="S189" s="256"/>
      <c r="T189" s="251" t="str">
        <f>IF(ISBLANK(GLI!T189),"",GLI!T189)</f>
        <v/>
      </c>
      <c r="U189" s="251" t="str">
        <f>IF(ISBLANK(GLI!U189),"",GLI!U189)</f>
        <v/>
      </c>
      <c r="V189" s="257"/>
    </row>
    <row r="190" spans="1:22" ht="15" outlineLevel="1" x14ac:dyDescent="0.25">
      <c r="A190" s="86" t="s">
        <v>40</v>
      </c>
      <c r="B190" s="70" t="s">
        <v>506</v>
      </c>
      <c r="C190" s="56" t="s">
        <v>507</v>
      </c>
      <c r="D190" s="87" t="s">
        <v>508</v>
      </c>
      <c r="E190" s="250" t="str">
        <f>IF(ISBLANK(GLI!E190),"",GLI!E190)</f>
        <v>L200</v>
      </c>
      <c r="F190" s="258" t="str">
        <f>IF(ISBLANK(GLI!F190),"",GLI!F190)</f>
        <v>LOI1</v>
      </c>
      <c r="G190" s="252"/>
      <c r="H190" s="253" t="str">
        <f>IF(ISBLANK(GLI!H190),"",GLI!H190)</f>
        <v>N/A</v>
      </c>
      <c r="I190" s="251" t="str">
        <f>IF(ISBLANK(GLI!I190),"",GLI!I190)</f>
        <v>N/A</v>
      </c>
      <c r="J190" s="252"/>
      <c r="K190" s="253" t="str">
        <f>IF(ISBLANK(GLI!K190),"",GLI!K190)</f>
        <v>L200</v>
      </c>
      <c r="L190" s="251" t="str">
        <f>IF(ISBLANK(GLI!L190),"",GLI!L190)</f>
        <v>LOI2</v>
      </c>
      <c r="M190" s="252"/>
      <c r="N190" s="251" t="str">
        <f>IF(ISBLANK(GLI!N190),"",GLI!N190)</f>
        <v>L300</v>
      </c>
      <c r="O190" s="251" t="str">
        <f>IF(ISBLANK(GLI!O190),"",GLI!O190)</f>
        <v>LOI3</v>
      </c>
      <c r="P190" s="254"/>
      <c r="Q190" s="255" t="str">
        <f>IF(ISBLANK(GLI!Q190),"",GLI!Q190)</f>
        <v/>
      </c>
      <c r="R190" s="251" t="str">
        <f>IF(ISBLANK(GLI!R190),"",GLI!R190)</f>
        <v/>
      </c>
      <c r="S190" s="256"/>
      <c r="T190" s="251" t="str">
        <f>IF(ISBLANK(GLI!T190),"",GLI!T190)</f>
        <v/>
      </c>
      <c r="U190" s="251" t="str">
        <f>IF(ISBLANK(GLI!U190),"",GLI!U190)</f>
        <v/>
      </c>
      <c r="V190" s="257"/>
    </row>
    <row r="191" spans="1:22" ht="15" outlineLevel="1" x14ac:dyDescent="0.25">
      <c r="A191" s="86" t="s">
        <v>40</v>
      </c>
      <c r="B191" s="70" t="s">
        <v>509</v>
      </c>
      <c r="C191" s="56" t="s">
        <v>510</v>
      </c>
      <c r="D191" s="87" t="s">
        <v>511</v>
      </c>
      <c r="E191" s="250" t="str">
        <f>IF(ISBLANK(GLI!E191),"",GLI!E191)</f>
        <v>L200</v>
      </c>
      <c r="F191" s="258" t="str">
        <f>IF(ISBLANK(GLI!F191),"",GLI!F191)</f>
        <v>LOI1</v>
      </c>
      <c r="G191" s="252"/>
      <c r="H191" s="253" t="str">
        <f>IF(ISBLANK(GLI!H191),"",GLI!H191)</f>
        <v>N/A</v>
      </c>
      <c r="I191" s="251" t="str">
        <f>IF(ISBLANK(GLI!I191),"",GLI!I191)</f>
        <v>N/A</v>
      </c>
      <c r="J191" s="252"/>
      <c r="K191" s="253" t="str">
        <f>IF(ISBLANK(GLI!K191),"",GLI!K191)</f>
        <v>L200</v>
      </c>
      <c r="L191" s="251" t="str">
        <f>IF(ISBLANK(GLI!L191),"",GLI!L191)</f>
        <v>LOI2</v>
      </c>
      <c r="M191" s="252"/>
      <c r="N191" s="251" t="str">
        <f>IF(ISBLANK(GLI!N191),"",GLI!N191)</f>
        <v>L300</v>
      </c>
      <c r="O191" s="251" t="str">
        <f>IF(ISBLANK(GLI!O191),"",GLI!O191)</f>
        <v>LOI3</v>
      </c>
      <c r="P191" s="254"/>
      <c r="Q191" s="255" t="str">
        <f>IF(ISBLANK(GLI!Q191),"",GLI!Q191)</f>
        <v/>
      </c>
      <c r="R191" s="251" t="str">
        <f>IF(ISBLANK(GLI!R191),"",GLI!R191)</f>
        <v/>
      </c>
      <c r="S191" s="256"/>
      <c r="T191" s="251" t="str">
        <f>IF(ISBLANK(GLI!T191),"",GLI!T191)</f>
        <v/>
      </c>
      <c r="U191" s="251" t="str">
        <f>IF(ISBLANK(GLI!U191),"",GLI!U191)</f>
        <v/>
      </c>
      <c r="V191" s="257"/>
    </row>
    <row r="192" spans="1:22" ht="15" outlineLevel="1" x14ac:dyDescent="0.25">
      <c r="A192" s="86" t="s">
        <v>40</v>
      </c>
      <c r="B192" s="70" t="s">
        <v>512</v>
      </c>
      <c r="C192" s="56" t="s">
        <v>513</v>
      </c>
      <c r="D192" s="87" t="s">
        <v>514</v>
      </c>
      <c r="E192" s="250" t="str">
        <f>IF(ISBLANK(GLI!E192),"",GLI!E192)</f>
        <v>L200</v>
      </c>
      <c r="F192" s="258" t="str">
        <f>IF(ISBLANK(GLI!F192),"",GLI!F192)</f>
        <v>LOI1</v>
      </c>
      <c r="G192" s="252"/>
      <c r="H192" s="253" t="str">
        <f>IF(ISBLANK(GLI!H192),"",GLI!H192)</f>
        <v>N/A</v>
      </c>
      <c r="I192" s="251" t="str">
        <f>IF(ISBLANK(GLI!I192),"",GLI!I192)</f>
        <v>N/A</v>
      </c>
      <c r="J192" s="252"/>
      <c r="K192" s="253" t="str">
        <f>IF(ISBLANK(GLI!K192),"",GLI!K192)</f>
        <v>L200</v>
      </c>
      <c r="L192" s="251" t="str">
        <f>IF(ISBLANK(GLI!L192),"",GLI!L192)</f>
        <v>LOI2</v>
      </c>
      <c r="M192" s="252"/>
      <c r="N192" s="251" t="str">
        <f>IF(ISBLANK(GLI!N192),"",GLI!N192)</f>
        <v>L300</v>
      </c>
      <c r="O192" s="251" t="str">
        <f>IF(ISBLANK(GLI!O192),"",GLI!O192)</f>
        <v>LOI3</v>
      </c>
      <c r="P192" s="254"/>
      <c r="Q192" s="255" t="str">
        <f>IF(ISBLANK(GLI!Q192),"",GLI!Q192)</f>
        <v/>
      </c>
      <c r="R192" s="251" t="str">
        <f>IF(ISBLANK(GLI!R192),"",GLI!R192)</f>
        <v/>
      </c>
      <c r="S192" s="256"/>
      <c r="T192" s="251" t="str">
        <f>IF(ISBLANK(GLI!T192),"",GLI!T192)</f>
        <v/>
      </c>
      <c r="U192" s="251" t="str">
        <f>IF(ISBLANK(GLI!U192),"",GLI!U192)</f>
        <v/>
      </c>
      <c r="V192" s="257"/>
    </row>
    <row r="193" spans="1:22" ht="15" outlineLevel="1" x14ac:dyDescent="0.25">
      <c r="A193" s="86" t="s">
        <v>40</v>
      </c>
      <c r="B193" s="70" t="s">
        <v>515</v>
      </c>
      <c r="C193" s="56" t="s">
        <v>516</v>
      </c>
      <c r="D193" s="87" t="s">
        <v>517</v>
      </c>
      <c r="E193" s="250" t="str">
        <f>IF(ISBLANK(GLI!E193),"",GLI!E193)</f>
        <v>L200</v>
      </c>
      <c r="F193" s="258" t="str">
        <f>IF(ISBLANK(GLI!F193),"",GLI!F193)</f>
        <v>LOI1</v>
      </c>
      <c r="G193" s="252"/>
      <c r="H193" s="253" t="str">
        <f>IF(ISBLANK(GLI!H193),"",GLI!H193)</f>
        <v>N/A</v>
      </c>
      <c r="I193" s="251" t="str">
        <f>IF(ISBLANK(GLI!I193),"",GLI!I193)</f>
        <v>N/A</v>
      </c>
      <c r="J193" s="252"/>
      <c r="K193" s="253" t="str">
        <f>IF(ISBLANK(GLI!K193),"",GLI!K193)</f>
        <v>L200</v>
      </c>
      <c r="L193" s="251" t="str">
        <f>IF(ISBLANK(GLI!L193),"",GLI!L193)</f>
        <v>LOI2</v>
      </c>
      <c r="M193" s="252"/>
      <c r="N193" s="251" t="str">
        <f>IF(ISBLANK(GLI!N193),"",GLI!N193)</f>
        <v>L300</v>
      </c>
      <c r="O193" s="251" t="str">
        <f>IF(ISBLANK(GLI!O193),"",GLI!O193)</f>
        <v>LOI3</v>
      </c>
      <c r="P193" s="254"/>
      <c r="Q193" s="255" t="str">
        <f>IF(ISBLANK(GLI!Q193),"",GLI!Q193)</f>
        <v/>
      </c>
      <c r="R193" s="251" t="str">
        <f>IF(ISBLANK(GLI!R193),"",GLI!R193)</f>
        <v/>
      </c>
      <c r="S193" s="256"/>
      <c r="T193" s="251" t="str">
        <f>IF(ISBLANK(GLI!T193),"",GLI!T193)</f>
        <v/>
      </c>
      <c r="U193" s="251" t="str">
        <f>IF(ISBLANK(GLI!U193),"",GLI!U193)</f>
        <v/>
      </c>
      <c r="V193" s="257"/>
    </row>
    <row r="194" spans="1:22" ht="27" outlineLevel="1" x14ac:dyDescent="0.25">
      <c r="A194" s="86" t="s">
        <v>40</v>
      </c>
      <c r="B194" s="70" t="s">
        <v>518</v>
      </c>
      <c r="C194" s="56" t="s">
        <v>519</v>
      </c>
      <c r="D194" s="87" t="s">
        <v>520</v>
      </c>
      <c r="E194" s="250" t="str">
        <f>IF(ISBLANK(GLI!E194),"",GLI!E194)</f>
        <v>L200</v>
      </c>
      <c r="F194" s="258" t="str">
        <f>IF(ISBLANK(GLI!F194),"",GLI!F194)</f>
        <v>LOI1</v>
      </c>
      <c r="G194" s="252"/>
      <c r="H194" s="253" t="str">
        <f>IF(ISBLANK(GLI!H194),"",GLI!H194)</f>
        <v>N/A</v>
      </c>
      <c r="I194" s="251" t="str">
        <f>IF(ISBLANK(GLI!I194),"",GLI!I194)</f>
        <v>N/A</v>
      </c>
      <c r="J194" s="252"/>
      <c r="K194" s="253" t="str">
        <f>IF(ISBLANK(GLI!K194),"",GLI!K194)</f>
        <v>L200</v>
      </c>
      <c r="L194" s="251" t="str">
        <f>IF(ISBLANK(GLI!L194),"",GLI!L194)</f>
        <v>LOI2</v>
      </c>
      <c r="M194" s="252"/>
      <c r="N194" s="251" t="str">
        <f>IF(ISBLANK(GLI!N194),"",GLI!N194)</f>
        <v>L300</v>
      </c>
      <c r="O194" s="251" t="str">
        <f>IF(ISBLANK(GLI!O194),"",GLI!O194)</f>
        <v>LOI3</v>
      </c>
      <c r="P194" s="254"/>
      <c r="Q194" s="255" t="str">
        <f>IF(ISBLANK(GLI!Q194),"",GLI!Q194)</f>
        <v/>
      </c>
      <c r="R194" s="251" t="str">
        <f>IF(ISBLANK(GLI!R194),"",GLI!R194)</f>
        <v/>
      </c>
      <c r="S194" s="256"/>
      <c r="T194" s="251" t="str">
        <f>IF(ISBLANK(GLI!T194),"",GLI!T194)</f>
        <v/>
      </c>
      <c r="U194" s="251" t="str">
        <f>IF(ISBLANK(GLI!U194),"",GLI!U194)</f>
        <v/>
      </c>
      <c r="V194" s="257"/>
    </row>
    <row r="195" spans="1:22" s="73" customFormat="1" x14ac:dyDescent="0.25">
      <c r="A195" s="95"/>
      <c r="B195" s="69" t="s">
        <v>521</v>
      </c>
      <c r="C195" s="66" t="s">
        <v>522</v>
      </c>
      <c r="D195" s="92" t="s">
        <v>523</v>
      </c>
      <c r="E195" s="277" t="str">
        <f>IF(ISBLANK(GLI!E195),"",GLI!E195)</f>
        <v/>
      </c>
      <c r="F195" s="278" t="str">
        <f>IF(ISBLANK(GLI!F195),"",GLI!F195)</f>
        <v/>
      </c>
      <c r="G195" s="279"/>
      <c r="H195" s="280" t="str">
        <f>IF(ISBLANK(GLI!H195),"",GLI!H195)</f>
        <v/>
      </c>
      <c r="I195" s="281" t="str">
        <f>IF(ISBLANK(GLI!I195),"",GLI!I195)</f>
        <v/>
      </c>
      <c r="J195" s="279"/>
      <c r="K195" s="280" t="str">
        <f>IF(ISBLANK(GLI!K195),"",GLI!K195)</f>
        <v/>
      </c>
      <c r="L195" s="281" t="str">
        <f>IF(ISBLANK(GLI!L195),"",GLI!L195)</f>
        <v/>
      </c>
      <c r="M195" s="279"/>
      <c r="N195" s="281" t="str">
        <f>IF(ISBLANK(GLI!N195),"",GLI!N195)</f>
        <v/>
      </c>
      <c r="O195" s="281" t="str">
        <f>IF(ISBLANK(GLI!O195),"",GLI!O195)</f>
        <v/>
      </c>
      <c r="P195" s="282"/>
      <c r="Q195" s="283" t="str">
        <f>IF(ISBLANK(GLI!Q195),"",GLI!Q195)</f>
        <v>L350</v>
      </c>
      <c r="R195" s="281" t="str">
        <f>IF(ISBLANK(GLI!R195),"",GLI!R195)</f>
        <v/>
      </c>
      <c r="S195" s="279"/>
      <c r="T195" s="281" t="str">
        <f>IF(ISBLANK(GLI!T195),"",GLI!T195)</f>
        <v/>
      </c>
      <c r="U195" s="281" t="str">
        <f>IF(ISBLANK(GLI!U195),"",GLI!U195)</f>
        <v/>
      </c>
      <c r="V195" s="282"/>
    </row>
    <row r="196" spans="1:22" ht="15" outlineLevel="1" x14ac:dyDescent="0.25">
      <c r="A196" s="86" t="s">
        <v>40</v>
      </c>
      <c r="B196" s="70" t="s">
        <v>524</v>
      </c>
      <c r="C196" s="56" t="s">
        <v>525</v>
      </c>
      <c r="D196" s="87" t="s">
        <v>526</v>
      </c>
      <c r="E196" s="250" t="str">
        <f>IF(ISBLANK(GLI!E196),"",GLI!E196)</f>
        <v>L300</v>
      </c>
      <c r="F196" s="258" t="str">
        <f>IF(ISBLANK(GLI!F196),"",GLI!F196)</f>
        <v>LOI1</v>
      </c>
      <c r="G196" s="252"/>
      <c r="H196" s="253" t="str">
        <f>IF(ISBLANK(GLI!H196),"",GLI!H196)</f>
        <v>N/A</v>
      </c>
      <c r="I196" s="251" t="str">
        <f>IF(ISBLANK(GLI!I196),"",GLI!I196)</f>
        <v>N/A</v>
      </c>
      <c r="J196" s="252"/>
      <c r="K196" s="253" t="str">
        <f>IF(ISBLANK(GLI!K196),"",GLI!K196)</f>
        <v>L300</v>
      </c>
      <c r="L196" s="251" t="str">
        <f>IF(ISBLANK(GLI!L196),"",GLI!L196)</f>
        <v>LOI2</v>
      </c>
      <c r="M196" s="252"/>
      <c r="N196" s="251" t="str">
        <f>IF(ISBLANK(GLI!N196),"",GLI!N196)</f>
        <v>L300</v>
      </c>
      <c r="O196" s="251" t="str">
        <f>IF(ISBLANK(GLI!O196),"",GLI!O196)</f>
        <v>LOI3</v>
      </c>
      <c r="P196" s="254"/>
      <c r="Q196" s="255" t="str">
        <f>IF(ISBLANK(GLI!Q196),"",GLI!Q196)</f>
        <v>L350</v>
      </c>
      <c r="R196" s="251" t="str">
        <f>IF(ISBLANK(GLI!R196),"",GLI!R196)</f>
        <v/>
      </c>
      <c r="S196" s="256"/>
      <c r="T196" s="251" t="str">
        <f t="shared" ref="T196:T208" si="5">Q196</f>
        <v>L350</v>
      </c>
      <c r="U196" s="251" t="str">
        <f>IF(ISBLANK(GLI!U196),"",GLI!U196)</f>
        <v/>
      </c>
      <c r="V196" s="257"/>
    </row>
    <row r="197" spans="1:22" ht="15" outlineLevel="1" x14ac:dyDescent="0.25">
      <c r="A197" s="86" t="s">
        <v>40</v>
      </c>
      <c r="B197" s="70" t="s">
        <v>527</v>
      </c>
      <c r="C197" s="56" t="s">
        <v>528</v>
      </c>
      <c r="D197" s="87" t="s">
        <v>529</v>
      </c>
      <c r="E197" s="250" t="str">
        <f>IF(ISBLANK(GLI!E197),"",GLI!E197)</f>
        <v>L300</v>
      </c>
      <c r="F197" s="258" t="str">
        <f>IF(ISBLANK(GLI!F197),"",GLI!F197)</f>
        <v>LOI1</v>
      </c>
      <c r="G197" s="252"/>
      <c r="H197" s="253" t="str">
        <f>IF(ISBLANK(GLI!H197),"",GLI!H197)</f>
        <v>N/A</v>
      </c>
      <c r="I197" s="251" t="str">
        <f>IF(ISBLANK(GLI!I197),"",GLI!I197)</f>
        <v>N/A</v>
      </c>
      <c r="J197" s="252"/>
      <c r="K197" s="253" t="str">
        <f>IF(ISBLANK(GLI!K197),"",GLI!K197)</f>
        <v>L300</v>
      </c>
      <c r="L197" s="251" t="str">
        <f>IF(ISBLANK(GLI!L197),"",GLI!L197)</f>
        <v>LOI2</v>
      </c>
      <c r="M197" s="252"/>
      <c r="N197" s="251" t="str">
        <f>IF(ISBLANK(GLI!N197),"",GLI!N197)</f>
        <v>L300</v>
      </c>
      <c r="O197" s="251" t="str">
        <f>IF(ISBLANK(GLI!O197),"",GLI!O197)</f>
        <v>LOI3</v>
      </c>
      <c r="P197" s="254"/>
      <c r="Q197" s="255" t="str">
        <f>IF(ISBLANK(GLI!Q197),"",GLI!Q197)</f>
        <v>L350</v>
      </c>
      <c r="R197" s="251" t="str">
        <f>IF(ISBLANK(GLI!R197),"",GLI!R197)</f>
        <v/>
      </c>
      <c r="S197" s="256"/>
      <c r="T197" s="251" t="str">
        <f t="shared" si="5"/>
        <v>L350</v>
      </c>
      <c r="U197" s="251" t="str">
        <f>IF(ISBLANK(GLI!U197),"",GLI!U197)</f>
        <v/>
      </c>
      <c r="V197" s="257"/>
    </row>
    <row r="198" spans="1:22" ht="15" outlineLevel="1" x14ac:dyDescent="0.25">
      <c r="A198" s="86" t="s">
        <v>40</v>
      </c>
      <c r="B198" s="70" t="s">
        <v>530</v>
      </c>
      <c r="C198" s="56" t="s">
        <v>531</v>
      </c>
      <c r="D198" s="87" t="s">
        <v>532</v>
      </c>
      <c r="E198" s="250" t="str">
        <f>IF(ISBLANK(GLI!E198),"",GLI!E198)</f>
        <v>L300</v>
      </c>
      <c r="F198" s="258" t="str">
        <f>IF(ISBLANK(GLI!F198),"",GLI!F198)</f>
        <v>LOI1</v>
      </c>
      <c r="G198" s="252"/>
      <c r="H198" s="253" t="str">
        <f>IF(ISBLANK(GLI!H198),"",GLI!H198)</f>
        <v>N/A</v>
      </c>
      <c r="I198" s="251" t="str">
        <f>IF(ISBLANK(GLI!I198),"",GLI!I198)</f>
        <v>N/A</v>
      </c>
      <c r="J198" s="252"/>
      <c r="K198" s="253" t="str">
        <f>IF(ISBLANK(GLI!K198),"",GLI!K198)</f>
        <v>L300</v>
      </c>
      <c r="L198" s="251" t="str">
        <f>IF(ISBLANK(GLI!L198),"",GLI!L198)</f>
        <v>LOI2</v>
      </c>
      <c r="M198" s="252"/>
      <c r="N198" s="251" t="str">
        <f>IF(ISBLANK(GLI!N198),"",GLI!N198)</f>
        <v>L300</v>
      </c>
      <c r="O198" s="251" t="str">
        <f>IF(ISBLANK(GLI!O198),"",GLI!O198)</f>
        <v>LOI3</v>
      </c>
      <c r="P198" s="254"/>
      <c r="Q198" s="255" t="str">
        <f>IF(ISBLANK(GLI!Q198),"",GLI!Q198)</f>
        <v>L350</v>
      </c>
      <c r="R198" s="251" t="str">
        <f>IF(ISBLANK(GLI!R198),"",GLI!R198)</f>
        <v/>
      </c>
      <c r="S198" s="256"/>
      <c r="T198" s="251" t="str">
        <f t="shared" si="5"/>
        <v>L350</v>
      </c>
      <c r="U198" s="251" t="str">
        <f>IF(ISBLANK(GLI!U198),"",GLI!U198)</f>
        <v/>
      </c>
      <c r="V198" s="257"/>
    </row>
    <row r="199" spans="1:22" ht="15" outlineLevel="1" x14ac:dyDescent="0.25">
      <c r="A199" s="86" t="s">
        <v>40</v>
      </c>
      <c r="B199" s="70" t="s">
        <v>533</v>
      </c>
      <c r="C199" s="56" t="s">
        <v>534</v>
      </c>
      <c r="D199" s="87" t="s">
        <v>535</v>
      </c>
      <c r="E199" s="250" t="str">
        <f>IF(ISBLANK(GLI!E199),"",GLI!E199)</f>
        <v>L300</v>
      </c>
      <c r="F199" s="258" t="str">
        <f>IF(ISBLANK(GLI!F199),"",GLI!F199)</f>
        <v>LOI1</v>
      </c>
      <c r="G199" s="252"/>
      <c r="H199" s="253" t="str">
        <f>IF(ISBLANK(GLI!H199),"",GLI!H199)</f>
        <v>N/A</v>
      </c>
      <c r="I199" s="251" t="str">
        <f>IF(ISBLANK(GLI!I199),"",GLI!I199)</f>
        <v>N/A</v>
      </c>
      <c r="J199" s="252"/>
      <c r="K199" s="253" t="str">
        <f>IF(ISBLANK(GLI!K199),"",GLI!K199)</f>
        <v>L300</v>
      </c>
      <c r="L199" s="251" t="str">
        <f>IF(ISBLANK(GLI!L199),"",GLI!L199)</f>
        <v>LOI2</v>
      </c>
      <c r="M199" s="252"/>
      <c r="N199" s="251" t="str">
        <f>IF(ISBLANK(GLI!N199),"",GLI!N199)</f>
        <v>L300</v>
      </c>
      <c r="O199" s="251" t="str">
        <f>IF(ISBLANK(GLI!O199),"",GLI!O199)</f>
        <v>LOI3</v>
      </c>
      <c r="P199" s="254"/>
      <c r="Q199" s="255" t="str">
        <f>IF(ISBLANK(GLI!Q199),"",GLI!Q199)</f>
        <v>L350</v>
      </c>
      <c r="R199" s="251" t="str">
        <f>IF(ISBLANK(GLI!R199),"",GLI!R199)</f>
        <v/>
      </c>
      <c r="S199" s="256"/>
      <c r="T199" s="251" t="str">
        <f t="shared" si="5"/>
        <v>L350</v>
      </c>
      <c r="U199" s="251" t="str">
        <f>IF(ISBLANK(GLI!U199),"",GLI!U199)</f>
        <v/>
      </c>
      <c r="V199" s="257"/>
    </row>
    <row r="200" spans="1:22" ht="15" outlineLevel="1" x14ac:dyDescent="0.25">
      <c r="A200" s="86" t="s">
        <v>40</v>
      </c>
      <c r="B200" s="70" t="s">
        <v>536</v>
      </c>
      <c r="C200" s="56" t="s">
        <v>537</v>
      </c>
      <c r="D200" s="87" t="s">
        <v>538</v>
      </c>
      <c r="E200" s="250" t="str">
        <f>IF(ISBLANK(GLI!E200),"",GLI!E200)</f>
        <v>L300</v>
      </c>
      <c r="F200" s="258" t="str">
        <f>IF(ISBLANK(GLI!F200),"",GLI!F200)</f>
        <v>LOI1</v>
      </c>
      <c r="G200" s="252"/>
      <c r="H200" s="253" t="str">
        <f>IF(ISBLANK(GLI!H200),"",GLI!H200)</f>
        <v>N/A</v>
      </c>
      <c r="I200" s="251" t="str">
        <f>IF(ISBLANK(GLI!I200),"",GLI!I200)</f>
        <v>N/A</v>
      </c>
      <c r="J200" s="252"/>
      <c r="K200" s="253" t="str">
        <f>IF(ISBLANK(GLI!K200),"",GLI!K200)</f>
        <v>L300</v>
      </c>
      <c r="L200" s="251" t="str">
        <f>IF(ISBLANK(GLI!L200),"",GLI!L200)</f>
        <v>LOI2</v>
      </c>
      <c r="M200" s="252"/>
      <c r="N200" s="251" t="str">
        <f>IF(ISBLANK(GLI!N200),"",GLI!N200)</f>
        <v>L300</v>
      </c>
      <c r="O200" s="251" t="str">
        <f>IF(ISBLANK(GLI!O200),"",GLI!O200)</f>
        <v>LOI3</v>
      </c>
      <c r="P200" s="254"/>
      <c r="Q200" s="255" t="str">
        <f>IF(ISBLANK(GLI!Q200),"",GLI!Q200)</f>
        <v>L350</v>
      </c>
      <c r="R200" s="251" t="str">
        <f>IF(ISBLANK(GLI!R200),"",GLI!R200)</f>
        <v/>
      </c>
      <c r="S200" s="256"/>
      <c r="T200" s="251" t="str">
        <f t="shared" si="5"/>
        <v>L350</v>
      </c>
      <c r="U200" s="251" t="str">
        <f>IF(ISBLANK(GLI!U200),"",GLI!U200)</f>
        <v/>
      </c>
      <c r="V200" s="257"/>
    </row>
    <row r="201" spans="1:22" ht="15" outlineLevel="1" x14ac:dyDescent="0.25">
      <c r="A201" s="86" t="s">
        <v>40</v>
      </c>
      <c r="B201" s="70" t="s">
        <v>539</v>
      </c>
      <c r="C201" s="56" t="s">
        <v>540</v>
      </c>
      <c r="D201" s="87" t="s">
        <v>541</v>
      </c>
      <c r="E201" s="250" t="str">
        <f>IF(ISBLANK(GLI!E201),"",GLI!E201)</f>
        <v>L300</v>
      </c>
      <c r="F201" s="258" t="str">
        <f>IF(ISBLANK(GLI!F201),"",GLI!F201)</f>
        <v>LOI1</v>
      </c>
      <c r="G201" s="252"/>
      <c r="H201" s="253" t="str">
        <f>IF(ISBLANK(GLI!H201),"",GLI!H201)</f>
        <v>N/A</v>
      </c>
      <c r="I201" s="251" t="str">
        <f>IF(ISBLANK(GLI!I201),"",GLI!I201)</f>
        <v>N/A</v>
      </c>
      <c r="J201" s="252"/>
      <c r="K201" s="253" t="str">
        <f>IF(ISBLANK(GLI!K201),"",GLI!K201)</f>
        <v>L300</v>
      </c>
      <c r="L201" s="251" t="str">
        <f>IF(ISBLANK(GLI!L201),"",GLI!L201)</f>
        <v>LOI2</v>
      </c>
      <c r="M201" s="252"/>
      <c r="N201" s="251" t="str">
        <f>IF(ISBLANK(GLI!N201),"",GLI!N201)</f>
        <v>L300</v>
      </c>
      <c r="O201" s="251" t="str">
        <f>IF(ISBLANK(GLI!O201),"",GLI!O201)</f>
        <v>LOI3</v>
      </c>
      <c r="P201" s="254"/>
      <c r="Q201" s="255" t="str">
        <f>IF(ISBLANK(GLI!Q201),"",GLI!Q201)</f>
        <v>L350</v>
      </c>
      <c r="R201" s="251" t="str">
        <f>IF(ISBLANK(GLI!R201),"",GLI!R201)</f>
        <v/>
      </c>
      <c r="S201" s="256"/>
      <c r="T201" s="251" t="str">
        <f t="shared" si="5"/>
        <v>L350</v>
      </c>
      <c r="U201" s="251" t="str">
        <f>IF(ISBLANK(GLI!U201),"",GLI!U201)</f>
        <v/>
      </c>
      <c r="V201" s="257"/>
    </row>
    <row r="202" spans="1:22" ht="15" outlineLevel="1" x14ac:dyDescent="0.25">
      <c r="A202" s="86" t="s">
        <v>40</v>
      </c>
      <c r="B202" s="70" t="s">
        <v>542</v>
      </c>
      <c r="C202" s="56" t="s">
        <v>543</v>
      </c>
      <c r="D202" s="87" t="s">
        <v>544</v>
      </c>
      <c r="E202" s="250" t="str">
        <f>IF(ISBLANK(GLI!E202),"",GLI!E202)</f>
        <v>L300</v>
      </c>
      <c r="F202" s="258" t="str">
        <f>IF(ISBLANK(GLI!F202),"",GLI!F202)</f>
        <v>LOI1</v>
      </c>
      <c r="G202" s="252"/>
      <c r="H202" s="253" t="str">
        <f>IF(ISBLANK(GLI!H202),"",GLI!H202)</f>
        <v>N/A</v>
      </c>
      <c r="I202" s="251" t="str">
        <f>IF(ISBLANK(GLI!I202),"",GLI!I202)</f>
        <v>N/A</v>
      </c>
      <c r="J202" s="252"/>
      <c r="K202" s="253" t="str">
        <f>IF(ISBLANK(GLI!K202),"",GLI!K202)</f>
        <v>L300</v>
      </c>
      <c r="L202" s="251" t="str">
        <f>IF(ISBLANK(GLI!L202),"",GLI!L202)</f>
        <v>LOI2</v>
      </c>
      <c r="M202" s="252"/>
      <c r="N202" s="251" t="str">
        <f>IF(ISBLANK(GLI!N202),"",GLI!N202)</f>
        <v>L300</v>
      </c>
      <c r="O202" s="251" t="str">
        <f>IF(ISBLANK(GLI!O202),"",GLI!O202)</f>
        <v>LOI3</v>
      </c>
      <c r="P202" s="254"/>
      <c r="Q202" s="255" t="str">
        <f>IF(ISBLANK(GLI!Q202),"",GLI!Q202)</f>
        <v>L350</v>
      </c>
      <c r="R202" s="251" t="str">
        <f>IF(ISBLANK(GLI!R202),"",GLI!R202)</f>
        <v/>
      </c>
      <c r="S202" s="256"/>
      <c r="T202" s="251" t="str">
        <f t="shared" si="5"/>
        <v>L350</v>
      </c>
      <c r="U202" s="251" t="str">
        <f>IF(ISBLANK(GLI!U202),"",GLI!U202)</f>
        <v/>
      </c>
      <c r="V202" s="257"/>
    </row>
    <row r="203" spans="1:22" ht="15" outlineLevel="1" x14ac:dyDescent="0.25">
      <c r="A203" s="86" t="s">
        <v>40</v>
      </c>
      <c r="B203" s="70" t="s">
        <v>545</v>
      </c>
      <c r="C203" s="56" t="s">
        <v>546</v>
      </c>
      <c r="D203" s="87" t="s">
        <v>547</v>
      </c>
      <c r="E203" s="250" t="str">
        <f>IF(ISBLANK(GLI!E203),"",GLI!E203)</f>
        <v>L300</v>
      </c>
      <c r="F203" s="258" t="str">
        <f>IF(ISBLANK(GLI!F203),"",GLI!F203)</f>
        <v>LOI1</v>
      </c>
      <c r="G203" s="252"/>
      <c r="H203" s="253" t="str">
        <f>IF(ISBLANK(GLI!H203),"",GLI!H203)</f>
        <v>N/A</v>
      </c>
      <c r="I203" s="251" t="str">
        <f>IF(ISBLANK(GLI!I203),"",GLI!I203)</f>
        <v>N/A</v>
      </c>
      <c r="J203" s="252"/>
      <c r="K203" s="253" t="str">
        <f>IF(ISBLANK(GLI!K203),"",GLI!K203)</f>
        <v>L300</v>
      </c>
      <c r="L203" s="251" t="str">
        <f>IF(ISBLANK(GLI!L203),"",GLI!L203)</f>
        <v>LOI2</v>
      </c>
      <c r="M203" s="252"/>
      <c r="N203" s="251" t="str">
        <f>IF(ISBLANK(GLI!N203),"",GLI!N203)</f>
        <v>L300</v>
      </c>
      <c r="O203" s="251" t="str">
        <f>IF(ISBLANK(GLI!O203),"",GLI!O203)</f>
        <v>LOI3</v>
      </c>
      <c r="P203" s="254"/>
      <c r="Q203" s="255" t="str">
        <f>IF(ISBLANK(GLI!Q203),"",GLI!Q203)</f>
        <v>L350</v>
      </c>
      <c r="R203" s="251" t="str">
        <f>IF(ISBLANK(GLI!R203),"",GLI!R203)</f>
        <v/>
      </c>
      <c r="S203" s="256"/>
      <c r="T203" s="251" t="str">
        <f t="shared" si="5"/>
        <v>L350</v>
      </c>
      <c r="U203" s="251" t="str">
        <f>IF(ISBLANK(GLI!U203),"",GLI!U203)</f>
        <v/>
      </c>
      <c r="V203" s="257"/>
    </row>
    <row r="204" spans="1:22" ht="15" outlineLevel="1" x14ac:dyDescent="0.25">
      <c r="A204" s="86" t="s">
        <v>40</v>
      </c>
      <c r="B204" s="70" t="s">
        <v>548</v>
      </c>
      <c r="C204" s="56"/>
      <c r="D204" s="87" t="s">
        <v>549</v>
      </c>
      <c r="E204" s="250" t="str">
        <f>IF(ISBLANK(GLI!E204),"",GLI!E204)</f>
        <v>L300</v>
      </c>
      <c r="F204" s="258" t="str">
        <f>IF(ISBLANK(GLI!F204),"",GLI!F204)</f>
        <v>LOI1</v>
      </c>
      <c r="G204" s="252"/>
      <c r="H204" s="253" t="str">
        <f>IF(ISBLANK(GLI!H204),"",GLI!H204)</f>
        <v>N/A</v>
      </c>
      <c r="I204" s="251" t="str">
        <f>IF(ISBLANK(GLI!I204),"",GLI!I204)</f>
        <v>N/A</v>
      </c>
      <c r="J204" s="252"/>
      <c r="K204" s="253" t="str">
        <f>IF(ISBLANK(GLI!K204),"",GLI!K204)</f>
        <v>L300</v>
      </c>
      <c r="L204" s="251" t="str">
        <f>IF(ISBLANK(GLI!L204),"",GLI!L204)</f>
        <v>LOI2</v>
      </c>
      <c r="M204" s="252"/>
      <c r="N204" s="251" t="str">
        <f>IF(ISBLANK(GLI!N204),"",GLI!N204)</f>
        <v>L300</v>
      </c>
      <c r="O204" s="251" t="str">
        <f>IF(ISBLANK(GLI!O204),"",GLI!O204)</f>
        <v>LOI3</v>
      </c>
      <c r="P204" s="254"/>
      <c r="Q204" s="255" t="str">
        <f>IF(ISBLANK(GLI!Q204),"",GLI!Q204)</f>
        <v>L350</v>
      </c>
      <c r="R204" s="251" t="str">
        <f>IF(ISBLANK(GLI!R204),"",GLI!R204)</f>
        <v/>
      </c>
      <c r="S204" s="256"/>
      <c r="T204" s="251" t="str">
        <f t="shared" si="5"/>
        <v>L350</v>
      </c>
      <c r="U204" s="251" t="str">
        <f>IF(ISBLANK(GLI!U204),"",GLI!U204)</f>
        <v/>
      </c>
      <c r="V204" s="257"/>
    </row>
    <row r="205" spans="1:22" ht="15" outlineLevel="1" x14ac:dyDescent="0.25">
      <c r="A205" s="86" t="s">
        <v>40</v>
      </c>
      <c r="B205" s="70" t="s">
        <v>550</v>
      </c>
      <c r="C205" s="56"/>
      <c r="D205" s="87" t="s">
        <v>551</v>
      </c>
      <c r="E205" s="250" t="str">
        <f>IF(ISBLANK(GLI!E205),"",GLI!E205)</f>
        <v>L300</v>
      </c>
      <c r="F205" s="258" t="str">
        <f>IF(ISBLANK(GLI!F205),"",GLI!F205)</f>
        <v>LOI1</v>
      </c>
      <c r="G205" s="252"/>
      <c r="H205" s="253" t="str">
        <f>IF(ISBLANK(GLI!H205),"",GLI!H205)</f>
        <v>N/A</v>
      </c>
      <c r="I205" s="251" t="str">
        <f>IF(ISBLANK(GLI!I205),"",GLI!I205)</f>
        <v>N/A</v>
      </c>
      <c r="J205" s="252"/>
      <c r="K205" s="253" t="str">
        <f>IF(ISBLANK(GLI!K205),"",GLI!K205)</f>
        <v>L300</v>
      </c>
      <c r="L205" s="251" t="str">
        <f>IF(ISBLANK(GLI!L205),"",GLI!L205)</f>
        <v>LOI2</v>
      </c>
      <c r="M205" s="252"/>
      <c r="N205" s="251" t="str">
        <f>IF(ISBLANK(GLI!N205),"",GLI!N205)</f>
        <v>L300</v>
      </c>
      <c r="O205" s="251" t="str">
        <f>IF(ISBLANK(GLI!O205),"",GLI!O205)</f>
        <v>LOI3</v>
      </c>
      <c r="P205" s="254"/>
      <c r="Q205" s="255" t="str">
        <f>IF(ISBLANK(GLI!Q205),"",GLI!Q205)</f>
        <v>L350</v>
      </c>
      <c r="R205" s="251" t="str">
        <f>IF(ISBLANK(GLI!R205),"",GLI!R205)</f>
        <v/>
      </c>
      <c r="S205" s="256"/>
      <c r="T205" s="251" t="str">
        <f t="shared" si="5"/>
        <v>L350</v>
      </c>
      <c r="U205" s="251" t="str">
        <f>IF(ISBLANK(GLI!U205),"",GLI!U205)</f>
        <v/>
      </c>
      <c r="V205" s="257"/>
    </row>
    <row r="206" spans="1:22" ht="15" outlineLevel="1" x14ac:dyDescent="0.25">
      <c r="A206" s="86" t="s">
        <v>40</v>
      </c>
      <c r="B206" s="70" t="s">
        <v>552</v>
      </c>
      <c r="C206" s="56"/>
      <c r="D206" s="87" t="s">
        <v>553</v>
      </c>
      <c r="E206" s="250" t="str">
        <f>IF(ISBLANK(GLI!E206),"",GLI!E206)</f>
        <v>L300</v>
      </c>
      <c r="F206" s="258" t="str">
        <f>IF(ISBLANK(GLI!F206),"",GLI!F206)</f>
        <v>LOI1</v>
      </c>
      <c r="G206" s="252"/>
      <c r="H206" s="253" t="str">
        <f>IF(ISBLANK(GLI!H206),"",GLI!H206)</f>
        <v>N/A</v>
      </c>
      <c r="I206" s="251" t="str">
        <f>IF(ISBLANK(GLI!I206),"",GLI!I206)</f>
        <v>N/A</v>
      </c>
      <c r="J206" s="252"/>
      <c r="K206" s="253" t="str">
        <f>IF(ISBLANK(GLI!K206),"",GLI!K206)</f>
        <v>L300</v>
      </c>
      <c r="L206" s="251" t="str">
        <f>IF(ISBLANK(GLI!L206),"",GLI!L206)</f>
        <v>LOI2</v>
      </c>
      <c r="M206" s="252"/>
      <c r="N206" s="251" t="str">
        <f>IF(ISBLANK(GLI!N206),"",GLI!N206)</f>
        <v>L300</v>
      </c>
      <c r="O206" s="251" t="str">
        <f>IF(ISBLANK(GLI!O206),"",GLI!O206)</f>
        <v>LOI3</v>
      </c>
      <c r="P206" s="254"/>
      <c r="Q206" s="255" t="str">
        <f>IF(ISBLANK(GLI!Q206),"",GLI!Q206)</f>
        <v>L350</v>
      </c>
      <c r="R206" s="251" t="str">
        <f>IF(ISBLANK(GLI!R206),"",GLI!R206)</f>
        <v/>
      </c>
      <c r="S206" s="256"/>
      <c r="T206" s="251" t="str">
        <f t="shared" si="5"/>
        <v>L350</v>
      </c>
      <c r="U206" s="251" t="str">
        <f>IF(ISBLANK(GLI!U206),"",GLI!U206)</f>
        <v/>
      </c>
      <c r="V206" s="257"/>
    </row>
    <row r="207" spans="1:22" ht="15" outlineLevel="1" x14ac:dyDescent="0.25">
      <c r="A207" s="86" t="s">
        <v>40</v>
      </c>
      <c r="B207" s="70" t="s">
        <v>554</v>
      </c>
      <c r="C207" s="56"/>
      <c r="D207" s="87" t="s">
        <v>555</v>
      </c>
      <c r="E207" s="250" t="str">
        <f>IF(ISBLANK(GLI!E207),"",GLI!E207)</f>
        <v>L300</v>
      </c>
      <c r="F207" s="258" t="str">
        <f>IF(ISBLANK(GLI!F207),"",GLI!F207)</f>
        <v>LOI1</v>
      </c>
      <c r="G207" s="252"/>
      <c r="H207" s="253" t="str">
        <f>IF(ISBLANK(GLI!H207),"",GLI!H207)</f>
        <v>N/A</v>
      </c>
      <c r="I207" s="251" t="str">
        <f>IF(ISBLANK(GLI!I207),"",GLI!I207)</f>
        <v>N/A</v>
      </c>
      <c r="J207" s="252"/>
      <c r="K207" s="253" t="str">
        <f>IF(ISBLANK(GLI!K207),"",GLI!K207)</f>
        <v>L300</v>
      </c>
      <c r="L207" s="251" t="str">
        <f>IF(ISBLANK(GLI!L207),"",GLI!L207)</f>
        <v>LOI2</v>
      </c>
      <c r="M207" s="252"/>
      <c r="N207" s="251" t="str">
        <f>IF(ISBLANK(GLI!N207),"",GLI!N207)</f>
        <v>L300</v>
      </c>
      <c r="O207" s="251" t="str">
        <f>IF(ISBLANK(GLI!O207),"",GLI!O207)</f>
        <v>LOI3</v>
      </c>
      <c r="P207" s="254"/>
      <c r="Q207" s="255" t="str">
        <f>IF(ISBLANK(GLI!Q207),"",GLI!Q207)</f>
        <v>L350</v>
      </c>
      <c r="R207" s="251" t="str">
        <f>IF(ISBLANK(GLI!R207),"",GLI!R207)</f>
        <v/>
      </c>
      <c r="S207" s="256"/>
      <c r="T207" s="251" t="str">
        <f t="shared" si="5"/>
        <v>L350</v>
      </c>
      <c r="U207" s="251" t="str">
        <f>IF(ISBLANK(GLI!U207),"",GLI!U207)</f>
        <v/>
      </c>
      <c r="V207" s="257"/>
    </row>
    <row r="208" spans="1:22" ht="27" outlineLevel="1" x14ac:dyDescent="0.25">
      <c r="A208" s="86" t="s">
        <v>40</v>
      </c>
      <c r="B208" s="70" t="s">
        <v>556</v>
      </c>
      <c r="C208" s="52" t="s">
        <v>98</v>
      </c>
      <c r="D208" s="87" t="s">
        <v>557</v>
      </c>
      <c r="E208" s="250" t="str">
        <f>IF(ISBLANK(GLI!E208),"",GLI!E208)</f>
        <v>L300</v>
      </c>
      <c r="F208" s="258" t="str">
        <f>IF(ISBLANK(GLI!F208),"",GLI!F208)</f>
        <v>LOI1</v>
      </c>
      <c r="G208" s="252"/>
      <c r="H208" s="253" t="str">
        <f>IF(ISBLANK(GLI!H208),"",GLI!H208)</f>
        <v>N/A</v>
      </c>
      <c r="I208" s="251" t="str">
        <f>IF(ISBLANK(GLI!I208),"",GLI!I208)</f>
        <v>N/A</v>
      </c>
      <c r="J208" s="252"/>
      <c r="K208" s="253" t="str">
        <f>IF(ISBLANK(GLI!K208),"",GLI!K208)</f>
        <v>L300</v>
      </c>
      <c r="L208" s="251" t="str">
        <f>IF(ISBLANK(GLI!L208),"",GLI!L208)</f>
        <v>LOI2</v>
      </c>
      <c r="M208" s="252"/>
      <c r="N208" s="251" t="str">
        <f>IF(ISBLANK(GLI!N208),"",GLI!N208)</f>
        <v>L300</v>
      </c>
      <c r="O208" s="251" t="str">
        <f>IF(ISBLANK(GLI!O208),"",GLI!O208)</f>
        <v>LOI3</v>
      </c>
      <c r="P208" s="254"/>
      <c r="Q208" s="255" t="str">
        <f>IF(ISBLANK(GLI!Q208),"",GLI!Q208)</f>
        <v>L350</v>
      </c>
      <c r="R208" s="251" t="str">
        <f>IF(ISBLANK(GLI!R208),"",GLI!R208)</f>
        <v/>
      </c>
      <c r="S208" s="256"/>
      <c r="T208" s="251" t="str">
        <f t="shared" si="5"/>
        <v>L350</v>
      </c>
      <c r="U208" s="251" t="str">
        <f>IF(ISBLANK(GLI!U208),"",GLI!U208)</f>
        <v/>
      </c>
      <c r="V208" s="257"/>
    </row>
    <row r="209" spans="1:22" s="73" customFormat="1" x14ac:dyDescent="0.25">
      <c r="A209" s="95"/>
      <c r="B209" s="69" t="s">
        <v>558</v>
      </c>
      <c r="C209" s="66" t="s">
        <v>559</v>
      </c>
      <c r="D209" s="92" t="s">
        <v>560</v>
      </c>
      <c r="E209" s="277" t="str">
        <f>IF(ISBLANK(GLI!E209),"",GLI!E209)</f>
        <v/>
      </c>
      <c r="F209" s="278" t="str">
        <f>IF(ISBLANK(GLI!F209),"",GLI!F209)</f>
        <v/>
      </c>
      <c r="G209" s="279"/>
      <c r="H209" s="280" t="str">
        <f>IF(ISBLANK(GLI!H209),"",GLI!H209)</f>
        <v/>
      </c>
      <c r="I209" s="281" t="str">
        <f>IF(ISBLANK(GLI!I209),"",GLI!I209)</f>
        <v/>
      </c>
      <c r="J209" s="279"/>
      <c r="K209" s="280" t="str">
        <f>IF(ISBLANK(GLI!K209),"",GLI!K209)</f>
        <v/>
      </c>
      <c r="L209" s="281" t="str">
        <f>IF(ISBLANK(GLI!L209),"",GLI!L209)</f>
        <v/>
      </c>
      <c r="M209" s="279"/>
      <c r="N209" s="281" t="str">
        <f>IF(ISBLANK(GLI!N209),"",GLI!N209)</f>
        <v/>
      </c>
      <c r="O209" s="281" t="str">
        <f>IF(ISBLANK(GLI!O209),"",GLI!O209)</f>
        <v/>
      </c>
      <c r="P209" s="282"/>
      <c r="Q209" s="283" t="str">
        <f>IF(ISBLANK(GLI!Q209),"",GLI!Q209)</f>
        <v>L350*</v>
      </c>
      <c r="R209" s="281" t="str">
        <f>IF(ISBLANK(GLI!R209),"",GLI!R209)</f>
        <v/>
      </c>
      <c r="S209" s="279"/>
      <c r="T209" s="281"/>
      <c r="U209" s="281" t="str">
        <f>IF(ISBLANK(GLI!U209),"",GLI!U209)</f>
        <v/>
      </c>
      <c r="V209" s="282"/>
    </row>
    <row r="210" spans="1:22" ht="15" outlineLevel="1" x14ac:dyDescent="0.25">
      <c r="A210" s="86" t="s">
        <v>562</v>
      </c>
      <c r="B210" s="70" t="s">
        <v>563</v>
      </c>
      <c r="C210" s="56"/>
      <c r="D210" s="87" t="s">
        <v>564</v>
      </c>
      <c r="E210" s="250" t="str">
        <f>IF(ISBLANK(GLI!E210),"",GLI!E210)</f>
        <v>L200</v>
      </c>
      <c r="F210" s="258" t="str">
        <f>IF(ISBLANK(GLI!F210),"",GLI!F210)</f>
        <v>LOI1</v>
      </c>
      <c r="G210" s="252"/>
      <c r="H210" s="253" t="str">
        <f>IF(ISBLANK(GLI!H210),"",GLI!H210)</f>
        <v>N/A</v>
      </c>
      <c r="I210" s="251" t="str">
        <f>IF(ISBLANK(GLI!I210),"",GLI!I210)</f>
        <v>N/A</v>
      </c>
      <c r="J210" s="252"/>
      <c r="K210" s="253" t="str">
        <f>IF(ISBLANK(GLI!K210),"",GLI!K210)</f>
        <v>L200</v>
      </c>
      <c r="L210" s="251" t="str">
        <f>IF(ISBLANK(GLI!L210),"",GLI!L210)</f>
        <v>LOI2</v>
      </c>
      <c r="M210" s="252"/>
      <c r="N210" s="251" t="str">
        <f>IF(ISBLANK(GLI!N210),"",GLI!N210)</f>
        <v>L300</v>
      </c>
      <c r="O210" s="251" t="str">
        <f>IF(ISBLANK(GLI!O210),"",GLI!O210)</f>
        <v>LOI3</v>
      </c>
      <c r="P210" s="254"/>
      <c r="Q210" s="255" t="str">
        <f>IF(ISBLANK(GLI!Q210),"",GLI!Q210)</f>
        <v>L350*</v>
      </c>
      <c r="R210" s="251" t="str">
        <f>IF(ISBLANK(GLI!R210),"",GLI!R210)</f>
        <v/>
      </c>
      <c r="S210" s="256"/>
      <c r="T210" s="251" t="str">
        <f t="shared" ref="T210:T215" si="6">$Q$209</f>
        <v>L350*</v>
      </c>
      <c r="U210" s="251" t="str">
        <f>IF(ISBLANK(GLI!U210),"",GLI!U210)</f>
        <v/>
      </c>
      <c r="V210" s="257"/>
    </row>
    <row r="211" spans="1:22" ht="15" outlineLevel="1" x14ac:dyDescent="0.25">
      <c r="A211" s="86" t="s">
        <v>40</v>
      </c>
      <c r="B211" s="70" t="s">
        <v>565</v>
      </c>
      <c r="C211" s="56" t="s">
        <v>566</v>
      </c>
      <c r="D211" s="87" t="s">
        <v>567</v>
      </c>
      <c r="E211" s="250" t="str">
        <f>IF(ISBLANK(GLI!E211),"",GLI!E211)</f>
        <v>L100</v>
      </c>
      <c r="F211" s="258" t="str">
        <f>IF(ISBLANK(GLI!F211),"",GLI!F211)</f>
        <v>LOI1</v>
      </c>
      <c r="G211" s="252"/>
      <c r="H211" s="253" t="str">
        <f>IF(ISBLANK(GLI!H211),"",GLI!H211)</f>
        <v>N/A</v>
      </c>
      <c r="I211" s="251" t="str">
        <f>IF(ISBLANK(GLI!I211),"",GLI!I211)</f>
        <v>N/A</v>
      </c>
      <c r="J211" s="252"/>
      <c r="K211" s="253" t="str">
        <f>IF(ISBLANK(GLI!K211),"",GLI!K211)</f>
        <v>L100</v>
      </c>
      <c r="L211" s="251" t="str">
        <f>IF(ISBLANK(GLI!L211),"",GLI!L211)</f>
        <v>LOI2</v>
      </c>
      <c r="M211" s="252"/>
      <c r="N211" s="251" t="str">
        <f>IF(ISBLANK(GLI!N211),"",GLI!N211)</f>
        <v>L200</v>
      </c>
      <c r="O211" s="251" t="str">
        <f>IF(ISBLANK(GLI!O211),"",GLI!O211)</f>
        <v>LOI3</v>
      </c>
      <c r="P211" s="254"/>
      <c r="Q211" s="255" t="str">
        <f>IF(ISBLANK(GLI!Q211),"",GLI!Q211)</f>
        <v>L350*</v>
      </c>
      <c r="R211" s="251" t="str">
        <f>IF(ISBLANK(GLI!R211),"",GLI!R211)</f>
        <v/>
      </c>
      <c r="S211" s="256"/>
      <c r="T211" s="251" t="str">
        <f t="shared" si="6"/>
        <v>L350*</v>
      </c>
      <c r="U211" s="251" t="str">
        <f>IF(ISBLANK(GLI!U211),"",GLI!U211)</f>
        <v/>
      </c>
      <c r="V211" s="257"/>
    </row>
    <row r="212" spans="1:22" ht="27" outlineLevel="1" x14ac:dyDescent="0.25">
      <c r="A212" s="86" t="s">
        <v>40</v>
      </c>
      <c r="B212" s="70" t="s">
        <v>568</v>
      </c>
      <c r="C212" s="56" t="s">
        <v>569</v>
      </c>
      <c r="D212" s="87" t="s">
        <v>570</v>
      </c>
      <c r="E212" s="250" t="str">
        <f>IF(ISBLANK(GLI!E212),"",GLI!E212)</f>
        <v>L100</v>
      </c>
      <c r="F212" s="258" t="str">
        <f>IF(ISBLANK(GLI!F212),"",GLI!F212)</f>
        <v>LOI1</v>
      </c>
      <c r="G212" s="252"/>
      <c r="H212" s="253" t="str">
        <f>IF(ISBLANK(GLI!H212),"",GLI!H212)</f>
        <v>N/A</v>
      </c>
      <c r="I212" s="251" t="str">
        <f>IF(ISBLANK(GLI!I212),"",GLI!I212)</f>
        <v>N/A</v>
      </c>
      <c r="J212" s="252"/>
      <c r="K212" s="253" t="str">
        <f>IF(ISBLANK(GLI!K212),"",GLI!K212)</f>
        <v>L100</v>
      </c>
      <c r="L212" s="251" t="str">
        <f>IF(ISBLANK(GLI!L212),"",GLI!L212)</f>
        <v>LOI2</v>
      </c>
      <c r="M212" s="252"/>
      <c r="N212" s="251" t="str">
        <f>IF(ISBLANK(GLI!N212),"",GLI!N212)</f>
        <v>L200</v>
      </c>
      <c r="O212" s="251" t="str">
        <f>IF(ISBLANK(GLI!O212),"",GLI!O212)</f>
        <v>LOI3</v>
      </c>
      <c r="P212" s="254"/>
      <c r="Q212" s="255" t="str">
        <f>IF(ISBLANK(GLI!Q212),"",GLI!Q212)</f>
        <v>L350*</v>
      </c>
      <c r="R212" s="251" t="str">
        <f>IF(ISBLANK(GLI!R212),"",GLI!R212)</f>
        <v/>
      </c>
      <c r="S212" s="256"/>
      <c r="T212" s="251" t="str">
        <f t="shared" si="6"/>
        <v>L350*</v>
      </c>
      <c r="U212" s="251" t="str">
        <f>IF(ISBLANK(GLI!U212),"",GLI!U212)</f>
        <v/>
      </c>
      <c r="V212" s="257"/>
    </row>
    <row r="213" spans="1:22" ht="15" outlineLevel="1" x14ac:dyDescent="0.25">
      <c r="A213" s="86" t="s">
        <v>40</v>
      </c>
      <c r="B213" s="70" t="s">
        <v>571</v>
      </c>
      <c r="C213" s="56" t="s">
        <v>572</v>
      </c>
      <c r="D213" s="87" t="s">
        <v>593</v>
      </c>
      <c r="E213" s="250" t="str">
        <f>IF(ISBLANK(GLI!E213),"",GLI!E213)</f>
        <v>L200</v>
      </c>
      <c r="F213" s="258" t="str">
        <f>IF(ISBLANK(GLI!F213),"",GLI!F213)</f>
        <v>LOI1</v>
      </c>
      <c r="G213" s="252"/>
      <c r="H213" s="253" t="str">
        <f>IF(ISBLANK(GLI!H213),"",GLI!H213)</f>
        <v>N/A</v>
      </c>
      <c r="I213" s="251" t="str">
        <f>IF(ISBLANK(GLI!I213),"",GLI!I213)</f>
        <v>N/A</v>
      </c>
      <c r="J213" s="252"/>
      <c r="K213" s="253" t="str">
        <f>IF(ISBLANK(GLI!K213),"",GLI!K213)</f>
        <v>L200</v>
      </c>
      <c r="L213" s="251" t="str">
        <f>IF(ISBLANK(GLI!L213),"",GLI!L213)</f>
        <v>LOI2</v>
      </c>
      <c r="M213" s="252"/>
      <c r="N213" s="251" t="str">
        <f>IF(ISBLANK(GLI!N213),"",GLI!N213)</f>
        <v>L300</v>
      </c>
      <c r="O213" s="251" t="str">
        <f>IF(ISBLANK(GLI!O213),"",GLI!O213)</f>
        <v>LOI3</v>
      </c>
      <c r="P213" s="254"/>
      <c r="Q213" s="255" t="str">
        <f>IF(ISBLANK(GLI!Q213),"",GLI!Q213)</f>
        <v>L350*</v>
      </c>
      <c r="R213" s="251" t="str">
        <f>IF(ISBLANK(GLI!R213),"",GLI!R213)</f>
        <v/>
      </c>
      <c r="S213" s="256"/>
      <c r="T213" s="251" t="str">
        <f t="shared" si="6"/>
        <v>L350*</v>
      </c>
      <c r="U213" s="251" t="str">
        <f>IF(ISBLANK(GLI!U213),"",GLI!U213)</f>
        <v/>
      </c>
      <c r="V213" s="257"/>
    </row>
    <row r="214" spans="1:22" ht="15" outlineLevel="1" x14ac:dyDescent="0.25">
      <c r="A214" s="86" t="s">
        <v>40</v>
      </c>
      <c r="B214" s="70" t="s">
        <v>573</v>
      </c>
      <c r="C214" s="56"/>
      <c r="D214" s="87" t="s">
        <v>574</v>
      </c>
      <c r="E214" s="250" t="str">
        <f>IF(ISBLANK(GLI!E214),"",GLI!E214)</f>
        <v>L200</v>
      </c>
      <c r="F214" s="258" t="str">
        <f>IF(ISBLANK(GLI!F214),"",GLI!F214)</f>
        <v>LOI1</v>
      </c>
      <c r="G214" s="252"/>
      <c r="H214" s="253" t="str">
        <f>IF(ISBLANK(GLI!H214),"",GLI!H214)</f>
        <v>N/A</v>
      </c>
      <c r="I214" s="251" t="str">
        <f>IF(ISBLANK(GLI!I214),"",GLI!I214)</f>
        <v>N/A</v>
      </c>
      <c r="J214" s="252"/>
      <c r="K214" s="253" t="str">
        <f>IF(ISBLANK(GLI!K214),"",GLI!K214)</f>
        <v>L200</v>
      </c>
      <c r="L214" s="251" t="str">
        <f>IF(ISBLANK(GLI!L214),"",GLI!L214)</f>
        <v>LOI2</v>
      </c>
      <c r="M214" s="252"/>
      <c r="N214" s="251" t="str">
        <f>IF(ISBLANK(GLI!N214),"",GLI!N214)</f>
        <v>L300</v>
      </c>
      <c r="O214" s="251" t="str">
        <f>IF(ISBLANK(GLI!O214),"",GLI!O214)</f>
        <v>LOI3</v>
      </c>
      <c r="P214" s="254"/>
      <c r="Q214" s="255" t="str">
        <f>IF(ISBLANK(GLI!Q214),"",GLI!Q214)</f>
        <v>L350*</v>
      </c>
      <c r="R214" s="251" t="str">
        <f>IF(ISBLANK(GLI!R214),"",GLI!R214)</f>
        <v/>
      </c>
      <c r="S214" s="256"/>
      <c r="T214" s="251" t="str">
        <f t="shared" si="6"/>
        <v>L350*</v>
      </c>
      <c r="U214" s="251" t="str">
        <f>IF(ISBLANK(GLI!U214),"",GLI!U214)</f>
        <v/>
      </c>
      <c r="V214" s="257"/>
    </row>
    <row r="215" spans="1:22" ht="27" outlineLevel="1" x14ac:dyDescent="0.25">
      <c r="A215" s="86" t="s">
        <v>40</v>
      </c>
      <c r="B215" s="70" t="s">
        <v>575</v>
      </c>
      <c r="C215" s="56"/>
      <c r="D215" s="87" t="s">
        <v>576</v>
      </c>
      <c r="E215" s="250" t="str">
        <f>IF(ISBLANK(GLI!E215),"",GLI!E215)</f>
        <v>L200</v>
      </c>
      <c r="F215" s="258" t="str">
        <f>IF(ISBLANK(GLI!F215),"",GLI!F215)</f>
        <v>LOI1</v>
      </c>
      <c r="G215" s="252"/>
      <c r="H215" s="253" t="str">
        <f>IF(ISBLANK(GLI!H215),"",GLI!H215)</f>
        <v>N/A</v>
      </c>
      <c r="I215" s="251" t="str">
        <f>IF(ISBLANK(GLI!I215),"",GLI!I215)</f>
        <v>N/A</v>
      </c>
      <c r="J215" s="252"/>
      <c r="K215" s="253" t="str">
        <f>IF(ISBLANK(GLI!K215),"",GLI!K215)</f>
        <v>L200</v>
      </c>
      <c r="L215" s="251" t="str">
        <f>IF(ISBLANK(GLI!L215),"",GLI!L215)</f>
        <v>LOI2</v>
      </c>
      <c r="M215" s="252"/>
      <c r="N215" s="251" t="str">
        <f>IF(ISBLANK(GLI!N215),"",GLI!N215)</f>
        <v>L300</v>
      </c>
      <c r="O215" s="251" t="str">
        <f>IF(ISBLANK(GLI!O215),"",GLI!O215)</f>
        <v>LOI3</v>
      </c>
      <c r="P215" s="254"/>
      <c r="Q215" s="255" t="str">
        <f>IF(ISBLANK(GLI!Q215),"",GLI!Q215)</f>
        <v>L350*</v>
      </c>
      <c r="R215" s="251" t="str">
        <f>IF(ISBLANK(GLI!R215),"",GLI!R215)</f>
        <v/>
      </c>
      <c r="S215" s="256"/>
      <c r="T215" s="251" t="str">
        <f t="shared" si="6"/>
        <v>L350*</v>
      </c>
      <c r="U215" s="251" t="str">
        <f>IF(ISBLANK(GLI!U215),"",GLI!U215)</f>
        <v/>
      </c>
      <c r="V215" s="257"/>
    </row>
    <row r="216" spans="1:22" s="73" customFormat="1" x14ac:dyDescent="0.25">
      <c r="A216" s="95"/>
      <c r="B216" s="69" t="s">
        <v>577</v>
      </c>
      <c r="C216" s="66" t="s">
        <v>578</v>
      </c>
      <c r="D216" s="92" t="s">
        <v>579</v>
      </c>
      <c r="E216" s="277" t="str">
        <f>IF(ISBLANK(GLI!E216),"",GLI!E216)</f>
        <v/>
      </c>
      <c r="F216" s="278" t="str">
        <f>IF(ISBLANK(GLI!F216),"",GLI!F216)</f>
        <v/>
      </c>
      <c r="G216" s="279"/>
      <c r="H216" s="280" t="str">
        <f>IF(ISBLANK(GLI!H216),"",GLI!H216)</f>
        <v/>
      </c>
      <c r="I216" s="281" t="str">
        <f>IF(ISBLANK(GLI!I216),"",GLI!I216)</f>
        <v/>
      </c>
      <c r="J216" s="279"/>
      <c r="K216" s="280" t="str">
        <f>IF(ISBLANK(GLI!K216),"",GLI!K216)</f>
        <v/>
      </c>
      <c r="L216" s="281" t="str">
        <f>IF(ISBLANK(GLI!L216),"",GLI!L216)</f>
        <v/>
      </c>
      <c r="M216" s="279"/>
      <c r="N216" s="281" t="str">
        <f>IF(ISBLANK(GLI!N216),"",GLI!N216)</f>
        <v/>
      </c>
      <c r="O216" s="281" t="str">
        <f>IF(ISBLANK(GLI!O216),"",GLI!O216)</f>
        <v/>
      </c>
      <c r="P216" s="282"/>
      <c r="Q216" s="283" t="str">
        <f>IF(ISBLANK(GLI!Q216),"",GLI!Q216)</f>
        <v>L350*</v>
      </c>
      <c r="R216" s="281" t="str">
        <f>IF(ISBLANK(GLI!R216),"",GLI!R216)</f>
        <v/>
      </c>
      <c r="S216" s="279"/>
      <c r="T216" s="281"/>
      <c r="U216" s="281" t="str">
        <f>IF(ISBLANK(GLI!U216),"",GLI!U216)</f>
        <v/>
      </c>
      <c r="V216" s="282"/>
    </row>
    <row r="217" spans="1:22" ht="15" outlineLevel="1" x14ac:dyDescent="0.25">
      <c r="A217" s="86" t="s">
        <v>562</v>
      </c>
      <c r="B217" s="70" t="s">
        <v>580</v>
      </c>
      <c r="C217" s="56" t="s">
        <v>581</v>
      </c>
      <c r="D217" s="87" t="s">
        <v>1840</v>
      </c>
      <c r="E217" s="250" t="str">
        <f>IF(ISBLANK(GLI!E217),"",GLI!E217)</f>
        <v>L200</v>
      </c>
      <c r="F217" s="258" t="str">
        <f>IF(ISBLANK(GLI!F217),"",GLI!F217)</f>
        <v>LOI1</v>
      </c>
      <c r="G217" s="252"/>
      <c r="H217" s="253" t="str">
        <f>IF(ISBLANK(GLI!H217),"",GLI!H217)</f>
        <v>N/A</v>
      </c>
      <c r="I217" s="251" t="str">
        <f>IF(ISBLANK(GLI!I217),"",GLI!I217)</f>
        <v>N/A</v>
      </c>
      <c r="J217" s="252"/>
      <c r="K217" s="253" t="str">
        <f>IF(ISBLANK(GLI!K217),"",GLI!K217)</f>
        <v>L200</v>
      </c>
      <c r="L217" s="251" t="str">
        <f>IF(ISBLANK(GLI!L217),"",GLI!L217)</f>
        <v>LOI2</v>
      </c>
      <c r="M217" s="252"/>
      <c r="N217" s="251" t="str">
        <f>IF(ISBLANK(GLI!N217),"",GLI!N217)</f>
        <v>L300</v>
      </c>
      <c r="O217" s="251" t="str">
        <f>IF(ISBLANK(GLI!O217),"",GLI!O217)</f>
        <v>LOI3</v>
      </c>
      <c r="P217" s="254"/>
      <c r="Q217" s="255" t="str">
        <f>IF(ISBLANK(GLI!Q217),"",GLI!Q217)</f>
        <v>L350*</v>
      </c>
      <c r="R217" s="251" t="str">
        <f>IF(ISBLANK(GLI!R217),"",GLI!R217)</f>
        <v/>
      </c>
      <c r="S217" s="256"/>
      <c r="T217" s="251" t="str">
        <f t="shared" ref="T217:T222" si="7">Q217</f>
        <v>L350*</v>
      </c>
      <c r="U217" s="251" t="str">
        <f>IF(ISBLANK(GLI!U217),"",GLI!U217)</f>
        <v/>
      </c>
      <c r="V217" s="257"/>
    </row>
    <row r="218" spans="1:22" ht="15" outlineLevel="1" x14ac:dyDescent="0.25">
      <c r="A218" s="86" t="s">
        <v>562</v>
      </c>
      <c r="B218" s="70" t="s">
        <v>582</v>
      </c>
      <c r="C218" s="56" t="s">
        <v>583</v>
      </c>
      <c r="D218" s="87" t="s">
        <v>584</v>
      </c>
      <c r="E218" s="250" t="str">
        <f>IF(ISBLANK(GLI!E218),"",GLI!E218)</f>
        <v>L200</v>
      </c>
      <c r="F218" s="258" t="str">
        <f>IF(ISBLANK(GLI!F218),"",GLI!F218)</f>
        <v>LOI1</v>
      </c>
      <c r="G218" s="252"/>
      <c r="H218" s="253" t="str">
        <f>IF(ISBLANK(GLI!H218),"",GLI!H218)</f>
        <v>N/A</v>
      </c>
      <c r="I218" s="251" t="str">
        <f>IF(ISBLANK(GLI!I218),"",GLI!I218)</f>
        <v>N/A</v>
      </c>
      <c r="J218" s="252"/>
      <c r="K218" s="253" t="str">
        <f>IF(ISBLANK(GLI!K218),"",GLI!K218)</f>
        <v>L200</v>
      </c>
      <c r="L218" s="251" t="str">
        <f>IF(ISBLANK(GLI!L218),"",GLI!L218)</f>
        <v>LOI2</v>
      </c>
      <c r="M218" s="252"/>
      <c r="N218" s="251" t="str">
        <f>IF(ISBLANK(GLI!N218),"",GLI!N218)</f>
        <v>L300</v>
      </c>
      <c r="O218" s="251" t="str">
        <f>IF(ISBLANK(GLI!O218),"",GLI!O218)</f>
        <v>LOI3</v>
      </c>
      <c r="P218" s="254"/>
      <c r="Q218" s="255" t="str">
        <f>IF(ISBLANK(GLI!Q218),"",GLI!Q218)</f>
        <v>L350*</v>
      </c>
      <c r="R218" s="251" t="str">
        <f>IF(ISBLANK(GLI!R218),"",GLI!R218)</f>
        <v/>
      </c>
      <c r="S218" s="256"/>
      <c r="T218" s="251" t="str">
        <f t="shared" si="7"/>
        <v>L350*</v>
      </c>
      <c r="U218" s="251" t="str">
        <f>IF(ISBLANK(GLI!U218),"",GLI!U218)</f>
        <v/>
      </c>
      <c r="V218" s="257"/>
    </row>
    <row r="219" spans="1:22" ht="15" outlineLevel="1" x14ac:dyDescent="0.25">
      <c r="A219" s="86" t="s">
        <v>40</v>
      </c>
      <c r="B219" s="70" t="s">
        <v>585</v>
      </c>
      <c r="C219" s="56" t="s">
        <v>586</v>
      </c>
      <c r="D219" s="87" t="s">
        <v>587</v>
      </c>
      <c r="E219" s="250" t="str">
        <f>IF(ISBLANK(GLI!E219),"",GLI!E219)</f>
        <v>L100</v>
      </c>
      <c r="F219" s="258" t="str">
        <f>IF(ISBLANK(GLI!F219),"",GLI!F219)</f>
        <v>LOI1</v>
      </c>
      <c r="G219" s="252"/>
      <c r="H219" s="253" t="str">
        <f>IF(ISBLANK(GLI!H219),"",GLI!H219)</f>
        <v>N/A</v>
      </c>
      <c r="I219" s="251" t="str">
        <f>IF(ISBLANK(GLI!I219),"",GLI!I219)</f>
        <v>N/A</v>
      </c>
      <c r="J219" s="252"/>
      <c r="K219" s="253" t="str">
        <f>IF(ISBLANK(GLI!K219),"",GLI!K219)</f>
        <v>L100</v>
      </c>
      <c r="L219" s="251" t="str">
        <f>IF(ISBLANK(GLI!L219),"",GLI!L219)</f>
        <v>LOI2</v>
      </c>
      <c r="M219" s="252"/>
      <c r="N219" s="251" t="str">
        <f>IF(ISBLANK(GLI!N219),"",GLI!N219)</f>
        <v>L200</v>
      </c>
      <c r="O219" s="251" t="str">
        <f>IF(ISBLANK(GLI!O219),"",GLI!O219)</f>
        <v>LOI3</v>
      </c>
      <c r="P219" s="254"/>
      <c r="Q219" s="255" t="str">
        <f>IF(ISBLANK(GLI!Q219),"",GLI!Q219)</f>
        <v>L350*</v>
      </c>
      <c r="R219" s="251" t="str">
        <f>IF(ISBLANK(GLI!R219),"",GLI!R219)</f>
        <v/>
      </c>
      <c r="S219" s="256"/>
      <c r="T219" s="251" t="str">
        <f t="shared" si="7"/>
        <v>L350*</v>
      </c>
      <c r="U219" s="251" t="str">
        <f>IF(ISBLANK(GLI!U219),"",GLI!U219)</f>
        <v/>
      </c>
      <c r="V219" s="257"/>
    </row>
    <row r="220" spans="1:22" ht="15" outlineLevel="1" x14ac:dyDescent="0.25">
      <c r="A220" s="86" t="s">
        <v>40</v>
      </c>
      <c r="B220" s="70" t="s">
        <v>588</v>
      </c>
      <c r="C220" s="56" t="s">
        <v>589</v>
      </c>
      <c r="D220" s="87" t="s">
        <v>590</v>
      </c>
      <c r="E220" s="250" t="str">
        <f>IF(ISBLANK(GLI!E220),"",GLI!E220)</f>
        <v>L100</v>
      </c>
      <c r="F220" s="258" t="str">
        <f>IF(ISBLANK(GLI!F220),"",GLI!F220)</f>
        <v>LOI1</v>
      </c>
      <c r="G220" s="252"/>
      <c r="H220" s="253" t="str">
        <f>IF(ISBLANK(GLI!H220),"",GLI!H220)</f>
        <v>N/A</v>
      </c>
      <c r="I220" s="251" t="str">
        <f>IF(ISBLANK(GLI!I220),"",GLI!I220)</f>
        <v>N/A</v>
      </c>
      <c r="J220" s="252"/>
      <c r="K220" s="253" t="str">
        <f>IF(ISBLANK(GLI!K220),"",GLI!K220)</f>
        <v>L100</v>
      </c>
      <c r="L220" s="251" t="str">
        <f>IF(ISBLANK(GLI!L220),"",GLI!L220)</f>
        <v>LOI2</v>
      </c>
      <c r="M220" s="252"/>
      <c r="N220" s="251" t="str">
        <f>IF(ISBLANK(GLI!N220),"",GLI!N220)</f>
        <v>L200</v>
      </c>
      <c r="O220" s="251" t="str">
        <f>IF(ISBLANK(GLI!O220),"",GLI!O220)</f>
        <v>LOI3</v>
      </c>
      <c r="P220" s="254"/>
      <c r="Q220" s="255" t="str">
        <f>IF(ISBLANK(GLI!Q220),"",GLI!Q220)</f>
        <v>L350*</v>
      </c>
      <c r="R220" s="251" t="str">
        <f>IF(ISBLANK(GLI!R220),"",GLI!R220)</f>
        <v/>
      </c>
      <c r="S220" s="256"/>
      <c r="T220" s="251" t="str">
        <f t="shared" si="7"/>
        <v>L350*</v>
      </c>
      <c r="U220" s="251" t="str">
        <f>IF(ISBLANK(GLI!U220),"",GLI!U220)</f>
        <v/>
      </c>
      <c r="V220" s="257"/>
    </row>
    <row r="221" spans="1:22" ht="15" outlineLevel="1" x14ac:dyDescent="0.25">
      <c r="A221" s="86" t="s">
        <v>40</v>
      </c>
      <c r="B221" s="70" t="s">
        <v>591</v>
      </c>
      <c r="C221" s="56" t="s">
        <v>592</v>
      </c>
      <c r="D221" s="87" t="s">
        <v>593</v>
      </c>
      <c r="E221" s="250" t="str">
        <f>IF(ISBLANK(GLI!E221),"",GLI!E221)</f>
        <v>L200</v>
      </c>
      <c r="F221" s="258" t="str">
        <f>IF(ISBLANK(GLI!F221),"",GLI!F221)</f>
        <v>LOI1</v>
      </c>
      <c r="G221" s="252"/>
      <c r="H221" s="253" t="str">
        <f>IF(ISBLANK(GLI!H221),"",GLI!H221)</f>
        <v>N/A</v>
      </c>
      <c r="I221" s="251" t="str">
        <f>IF(ISBLANK(GLI!I221),"",GLI!I221)</f>
        <v>N/A</v>
      </c>
      <c r="J221" s="252"/>
      <c r="K221" s="253" t="str">
        <f>IF(ISBLANK(GLI!K221),"",GLI!K221)</f>
        <v>L200</v>
      </c>
      <c r="L221" s="251" t="str">
        <f>IF(ISBLANK(GLI!L221),"",GLI!L221)</f>
        <v>LOI2</v>
      </c>
      <c r="M221" s="252"/>
      <c r="N221" s="251" t="str">
        <f>IF(ISBLANK(GLI!N221),"",GLI!N221)</f>
        <v>L300</v>
      </c>
      <c r="O221" s="251" t="str">
        <f>IF(ISBLANK(GLI!O221),"",GLI!O221)</f>
        <v>LOI3</v>
      </c>
      <c r="P221" s="254"/>
      <c r="Q221" s="255" t="str">
        <f>IF(ISBLANK(GLI!Q221),"",GLI!Q221)</f>
        <v>L350*</v>
      </c>
      <c r="R221" s="251" t="str">
        <f>IF(ISBLANK(GLI!R221),"",GLI!R221)</f>
        <v/>
      </c>
      <c r="S221" s="256"/>
      <c r="T221" s="251" t="str">
        <f t="shared" si="7"/>
        <v>L350*</v>
      </c>
      <c r="U221" s="251" t="str">
        <f>IF(ISBLANK(GLI!U221),"",GLI!U221)</f>
        <v/>
      </c>
      <c r="V221" s="257"/>
    </row>
    <row r="222" spans="1:22" ht="15" outlineLevel="1" x14ac:dyDescent="0.25">
      <c r="A222" s="86" t="s">
        <v>40</v>
      </c>
      <c r="B222" s="70" t="s">
        <v>594</v>
      </c>
      <c r="C222" s="52" t="s">
        <v>98</v>
      </c>
      <c r="D222" s="87" t="s">
        <v>595</v>
      </c>
      <c r="E222" s="250" t="str">
        <f>IF(ISBLANK(GLI!E222),"",GLI!E222)</f>
        <v>L200</v>
      </c>
      <c r="F222" s="258" t="str">
        <f>IF(ISBLANK(GLI!F222),"",GLI!F222)</f>
        <v>LOI1</v>
      </c>
      <c r="G222" s="252"/>
      <c r="H222" s="253" t="str">
        <f>IF(ISBLANK(GLI!H222),"",GLI!H222)</f>
        <v>N/A</v>
      </c>
      <c r="I222" s="251" t="str">
        <f>IF(ISBLANK(GLI!I222),"",GLI!I222)</f>
        <v>N/A</v>
      </c>
      <c r="J222" s="252"/>
      <c r="K222" s="253" t="str">
        <f>IF(ISBLANK(GLI!K222),"",GLI!K222)</f>
        <v>L200</v>
      </c>
      <c r="L222" s="251" t="str">
        <f>IF(ISBLANK(GLI!L222),"",GLI!L222)</f>
        <v>LOI2</v>
      </c>
      <c r="M222" s="252"/>
      <c r="N222" s="251" t="str">
        <f>IF(ISBLANK(GLI!N222),"",GLI!N222)</f>
        <v>L300</v>
      </c>
      <c r="O222" s="251" t="str">
        <f>IF(ISBLANK(GLI!O222),"",GLI!O222)</f>
        <v>LOI3</v>
      </c>
      <c r="P222" s="254"/>
      <c r="Q222" s="255" t="str">
        <f>IF(ISBLANK(GLI!Q222),"",GLI!Q222)</f>
        <v>L350*</v>
      </c>
      <c r="R222" s="251" t="str">
        <f>IF(ISBLANK(GLI!R222),"",GLI!R222)</f>
        <v/>
      </c>
      <c r="S222" s="256"/>
      <c r="T222" s="251" t="str">
        <f t="shared" si="7"/>
        <v>L350*</v>
      </c>
      <c r="U222" s="251" t="str">
        <f>IF(ISBLANK(GLI!U222),"",GLI!U222)</f>
        <v/>
      </c>
      <c r="V222" s="257"/>
    </row>
    <row r="223" spans="1:22" s="73" customFormat="1" x14ac:dyDescent="0.25">
      <c r="A223" s="95"/>
      <c r="B223" s="69" t="s">
        <v>596</v>
      </c>
      <c r="C223" s="66" t="s">
        <v>597</v>
      </c>
      <c r="D223" s="92" t="s">
        <v>598</v>
      </c>
      <c r="E223" s="277" t="str">
        <f>IF(ISBLANK(GLI!E223),"",GLI!E223)</f>
        <v/>
      </c>
      <c r="F223" s="278" t="str">
        <f>IF(ISBLANK(GLI!F223),"",GLI!F223)</f>
        <v/>
      </c>
      <c r="G223" s="279"/>
      <c r="H223" s="280" t="str">
        <f>IF(ISBLANK(GLI!H223),"",GLI!H223)</f>
        <v/>
      </c>
      <c r="I223" s="281" t="str">
        <f>IF(ISBLANK(GLI!I223),"",GLI!I223)</f>
        <v/>
      </c>
      <c r="J223" s="279"/>
      <c r="K223" s="280" t="str">
        <f>IF(ISBLANK(GLI!K223),"",GLI!K223)</f>
        <v/>
      </c>
      <c r="L223" s="281" t="str">
        <f>IF(ISBLANK(GLI!L223),"",GLI!L223)</f>
        <v/>
      </c>
      <c r="M223" s="279"/>
      <c r="N223" s="281" t="str">
        <f>IF(ISBLANK(GLI!N223),"",GLI!N223)</f>
        <v/>
      </c>
      <c r="O223" s="281" t="str">
        <f>IF(ISBLANK(GLI!O223),"",GLI!O223)</f>
        <v/>
      </c>
      <c r="P223" s="282"/>
      <c r="Q223" s="283" t="str">
        <f>IF(ISBLANK(GLI!Q223),"",GLI!Q223)</f>
        <v>L350*</v>
      </c>
      <c r="R223" s="281" t="str">
        <f>IF(ISBLANK(GLI!R223),"",GLI!R223)</f>
        <v/>
      </c>
      <c r="S223" s="279"/>
      <c r="T223" s="281"/>
      <c r="U223" s="281" t="str">
        <f>IF(ISBLANK(GLI!U223),"",GLI!U223)</f>
        <v/>
      </c>
      <c r="V223" s="282"/>
    </row>
    <row r="224" spans="1:22" ht="15" outlineLevel="1" x14ac:dyDescent="0.25">
      <c r="A224" s="86" t="s">
        <v>562</v>
      </c>
      <c r="B224" s="70" t="s">
        <v>599</v>
      </c>
      <c r="C224" s="56" t="s">
        <v>600</v>
      </c>
      <c r="D224" s="96" t="s">
        <v>601</v>
      </c>
      <c r="E224" s="250" t="str">
        <f>IF(ISBLANK(GLI!E224),"",GLI!E224)</f>
        <v>L200</v>
      </c>
      <c r="F224" s="258" t="str">
        <f>IF(ISBLANK(GLI!F224),"",GLI!F224)</f>
        <v>LOI1</v>
      </c>
      <c r="G224" s="252"/>
      <c r="H224" s="253" t="str">
        <f>IF(ISBLANK(GLI!H224),"",GLI!H224)</f>
        <v>N/A</v>
      </c>
      <c r="I224" s="251" t="str">
        <f>IF(ISBLANK(GLI!I224),"",GLI!I224)</f>
        <v>N/A</v>
      </c>
      <c r="J224" s="252"/>
      <c r="K224" s="253" t="str">
        <f>IF(ISBLANK(GLI!K224),"",GLI!K224)</f>
        <v>L200</v>
      </c>
      <c r="L224" s="251" t="str">
        <f>IF(ISBLANK(GLI!L224),"",GLI!L224)</f>
        <v>LOI2</v>
      </c>
      <c r="M224" s="252"/>
      <c r="N224" s="251" t="str">
        <f>IF(ISBLANK(GLI!N224),"",GLI!N224)</f>
        <v>L300</v>
      </c>
      <c r="O224" s="251" t="str">
        <f>IF(ISBLANK(GLI!O224),"",GLI!O224)</f>
        <v>LOI3</v>
      </c>
      <c r="P224" s="254"/>
      <c r="Q224" s="255" t="str">
        <f>IF(ISBLANK(GLI!Q224),"",GLI!Q224)</f>
        <v>L350*</v>
      </c>
      <c r="R224" s="251" t="str">
        <f>IF(ISBLANK(GLI!R224),"",GLI!R224)</f>
        <v/>
      </c>
      <c r="S224" s="256"/>
      <c r="T224" s="251" t="str">
        <f>Q224</f>
        <v>L350*</v>
      </c>
      <c r="U224" s="251" t="str">
        <f>IF(ISBLANK(GLI!U224),"",GLI!U224)</f>
        <v/>
      </c>
      <c r="V224" s="257"/>
    </row>
    <row r="225" spans="1:22" ht="15" outlineLevel="1" x14ac:dyDescent="0.25">
      <c r="A225" s="86" t="s">
        <v>40</v>
      </c>
      <c r="B225" s="70" t="s">
        <v>602</v>
      </c>
      <c r="C225" s="56" t="s">
        <v>603</v>
      </c>
      <c r="D225" s="87" t="s">
        <v>604</v>
      </c>
      <c r="E225" s="250" t="str">
        <f>IF(ISBLANK(GLI!E225),"",GLI!E225)</f>
        <v>L100</v>
      </c>
      <c r="F225" s="258" t="str">
        <f>IF(ISBLANK(GLI!F225),"",GLI!F225)</f>
        <v>LOI1</v>
      </c>
      <c r="G225" s="252"/>
      <c r="H225" s="253" t="str">
        <f>IF(ISBLANK(GLI!H225),"",GLI!H225)</f>
        <v>N/A</v>
      </c>
      <c r="I225" s="251" t="str">
        <f>IF(ISBLANK(GLI!I225),"",GLI!I225)</f>
        <v>N/A</v>
      </c>
      <c r="J225" s="252"/>
      <c r="K225" s="253" t="str">
        <f>IF(ISBLANK(GLI!K225),"",GLI!K225)</f>
        <v>L100</v>
      </c>
      <c r="L225" s="251" t="str">
        <f>IF(ISBLANK(GLI!L225),"",GLI!L225)</f>
        <v>LOI2</v>
      </c>
      <c r="M225" s="252"/>
      <c r="N225" s="251" t="str">
        <f>IF(ISBLANK(GLI!N225),"",GLI!N225)</f>
        <v>L200</v>
      </c>
      <c r="O225" s="251" t="str">
        <f>IF(ISBLANK(GLI!O225),"",GLI!O225)</f>
        <v>LOI3</v>
      </c>
      <c r="P225" s="254"/>
      <c r="Q225" s="255" t="str">
        <f>IF(ISBLANK(GLI!Q225),"",GLI!Q225)</f>
        <v>L350*</v>
      </c>
      <c r="R225" s="251" t="str">
        <f>IF(ISBLANK(GLI!R225),"",GLI!R225)</f>
        <v/>
      </c>
      <c r="S225" s="256"/>
      <c r="T225" s="251" t="str">
        <f>Q225</f>
        <v>L350*</v>
      </c>
      <c r="U225" s="251" t="str">
        <f>IF(ISBLANK(GLI!U225),"",GLI!U225)</f>
        <v/>
      </c>
      <c r="V225" s="257"/>
    </row>
    <row r="226" spans="1:22" ht="15" outlineLevel="1" x14ac:dyDescent="0.25">
      <c r="A226" s="86" t="s">
        <v>40</v>
      </c>
      <c r="B226" s="70" t="s">
        <v>605</v>
      </c>
      <c r="C226" s="56" t="s">
        <v>606</v>
      </c>
      <c r="D226" s="87" t="s">
        <v>607</v>
      </c>
      <c r="E226" s="250" t="str">
        <f>IF(ISBLANK(GLI!E226),"",GLI!E226)</f>
        <v>L100</v>
      </c>
      <c r="F226" s="258" t="str">
        <f>IF(ISBLANK(GLI!F226),"",GLI!F226)</f>
        <v>LOI1</v>
      </c>
      <c r="G226" s="252"/>
      <c r="H226" s="253" t="str">
        <f>IF(ISBLANK(GLI!H226),"",GLI!H226)</f>
        <v>N/A</v>
      </c>
      <c r="I226" s="251" t="str">
        <f>IF(ISBLANK(GLI!I226),"",GLI!I226)</f>
        <v>N/A</v>
      </c>
      <c r="J226" s="252"/>
      <c r="K226" s="253" t="str">
        <f>IF(ISBLANK(GLI!K226),"",GLI!K226)</f>
        <v>L100</v>
      </c>
      <c r="L226" s="251" t="str">
        <f>IF(ISBLANK(GLI!L226),"",GLI!L226)</f>
        <v>LOI2</v>
      </c>
      <c r="M226" s="252"/>
      <c r="N226" s="251" t="str">
        <f>IF(ISBLANK(GLI!N226),"",GLI!N226)</f>
        <v>L200</v>
      </c>
      <c r="O226" s="251" t="str">
        <f>IF(ISBLANK(GLI!O226),"",GLI!O226)</f>
        <v>LOI3</v>
      </c>
      <c r="P226" s="254"/>
      <c r="Q226" s="255" t="str">
        <f>IF(ISBLANK(GLI!Q226),"",GLI!Q226)</f>
        <v>L350*</v>
      </c>
      <c r="R226" s="251" t="str">
        <f>IF(ISBLANK(GLI!R226),"",GLI!R226)</f>
        <v/>
      </c>
      <c r="S226" s="256"/>
      <c r="T226" s="251" t="str">
        <f>Q226</f>
        <v>L350*</v>
      </c>
      <c r="U226" s="251" t="str">
        <f>IF(ISBLANK(GLI!U226),"",GLI!U226)</f>
        <v/>
      </c>
      <c r="V226" s="257"/>
    </row>
    <row r="227" spans="1:22" ht="15" outlineLevel="1" x14ac:dyDescent="0.25">
      <c r="A227" s="86" t="s">
        <v>40</v>
      </c>
      <c r="B227" s="70" t="s">
        <v>608</v>
      </c>
      <c r="C227" s="56" t="s">
        <v>592</v>
      </c>
      <c r="D227" s="87" t="s">
        <v>593</v>
      </c>
      <c r="E227" s="250" t="str">
        <f>IF(ISBLANK(GLI!E227),"",GLI!E227)</f>
        <v>L200</v>
      </c>
      <c r="F227" s="258" t="str">
        <f>IF(ISBLANK(GLI!F227),"",GLI!F227)</f>
        <v>LOI1</v>
      </c>
      <c r="G227" s="252"/>
      <c r="H227" s="253" t="str">
        <f>IF(ISBLANK(GLI!H227),"",GLI!H227)</f>
        <v>N/A</v>
      </c>
      <c r="I227" s="251" t="str">
        <f>IF(ISBLANK(GLI!I227),"",GLI!I227)</f>
        <v>N/A</v>
      </c>
      <c r="J227" s="252"/>
      <c r="K227" s="253" t="str">
        <f>IF(ISBLANK(GLI!K227),"",GLI!K227)</f>
        <v>L200</v>
      </c>
      <c r="L227" s="251" t="str">
        <f>IF(ISBLANK(GLI!L227),"",GLI!L227)</f>
        <v>LOI2</v>
      </c>
      <c r="M227" s="252"/>
      <c r="N227" s="251" t="str">
        <f>IF(ISBLANK(GLI!N227),"",GLI!N227)</f>
        <v>L300</v>
      </c>
      <c r="O227" s="251" t="str">
        <f>IF(ISBLANK(GLI!O227),"",GLI!O227)</f>
        <v>LOI3</v>
      </c>
      <c r="P227" s="254"/>
      <c r="Q227" s="255" t="str">
        <f>IF(ISBLANK(GLI!Q227),"",GLI!Q227)</f>
        <v>L350*</v>
      </c>
      <c r="R227" s="251" t="str">
        <f>IF(ISBLANK(GLI!R227),"",GLI!R227)</f>
        <v/>
      </c>
      <c r="S227" s="256"/>
      <c r="T227" s="251" t="str">
        <f>Q227</f>
        <v>L350*</v>
      </c>
      <c r="U227" s="251" t="str">
        <f>IF(ISBLANK(GLI!U227),"",GLI!U227)</f>
        <v/>
      </c>
      <c r="V227" s="257"/>
    </row>
    <row r="228" spans="1:22" ht="15" outlineLevel="1" x14ac:dyDescent="0.25">
      <c r="A228" s="86" t="s">
        <v>40</v>
      </c>
      <c r="B228" s="70" t="s">
        <v>609</v>
      </c>
      <c r="C228" s="52" t="s">
        <v>98</v>
      </c>
      <c r="D228" s="87" t="s">
        <v>610</v>
      </c>
      <c r="E228" s="250" t="str">
        <f>IF(ISBLANK(GLI!E228),"",GLI!E228)</f>
        <v>L200</v>
      </c>
      <c r="F228" s="258" t="str">
        <f>IF(ISBLANK(GLI!F228),"",GLI!F228)</f>
        <v>LOI1</v>
      </c>
      <c r="G228" s="252"/>
      <c r="H228" s="253" t="str">
        <f>IF(ISBLANK(GLI!H228),"",GLI!H228)</f>
        <v>N/A</v>
      </c>
      <c r="I228" s="251" t="str">
        <f>IF(ISBLANK(GLI!I228),"",GLI!I228)</f>
        <v>N/A</v>
      </c>
      <c r="J228" s="252"/>
      <c r="K228" s="253" t="str">
        <f>IF(ISBLANK(GLI!K228),"",GLI!K228)</f>
        <v>L200</v>
      </c>
      <c r="L228" s="251" t="str">
        <f>IF(ISBLANK(GLI!L228),"",GLI!L228)</f>
        <v>LOI2</v>
      </c>
      <c r="M228" s="252"/>
      <c r="N228" s="251" t="str">
        <f>IF(ISBLANK(GLI!N228),"",GLI!N228)</f>
        <v>L300</v>
      </c>
      <c r="O228" s="251" t="str">
        <f>IF(ISBLANK(GLI!O228),"",GLI!O228)</f>
        <v>LOI3</v>
      </c>
      <c r="P228" s="254"/>
      <c r="Q228" s="255" t="str">
        <f>IF(ISBLANK(GLI!Q228),"",GLI!Q228)</f>
        <v>L350*</v>
      </c>
      <c r="R228" s="251" t="str">
        <f>IF(ISBLANK(GLI!R228),"",GLI!R228)</f>
        <v/>
      </c>
      <c r="S228" s="256"/>
      <c r="T228" s="251" t="str">
        <f>Q228</f>
        <v>L350*</v>
      </c>
      <c r="U228" s="251" t="str">
        <f>IF(ISBLANK(GLI!U228),"",GLI!U228)</f>
        <v/>
      </c>
      <c r="V228" s="257"/>
    </row>
    <row r="229" spans="1:22" s="73" customFormat="1" x14ac:dyDescent="0.25">
      <c r="A229" s="95"/>
      <c r="B229" s="69" t="s">
        <v>611</v>
      </c>
      <c r="C229" s="66" t="s">
        <v>612</v>
      </c>
      <c r="D229" s="92" t="s">
        <v>613</v>
      </c>
      <c r="E229" s="277" t="str">
        <f>IF(ISBLANK(GLI!E229),"",GLI!E229)</f>
        <v/>
      </c>
      <c r="F229" s="278" t="str">
        <f>IF(ISBLANK(GLI!F229),"",GLI!F229)</f>
        <v/>
      </c>
      <c r="G229" s="279"/>
      <c r="H229" s="280" t="str">
        <f>IF(ISBLANK(GLI!H229),"",GLI!H229)</f>
        <v/>
      </c>
      <c r="I229" s="281" t="str">
        <f>IF(ISBLANK(GLI!I229),"",GLI!I229)</f>
        <v/>
      </c>
      <c r="J229" s="279"/>
      <c r="K229" s="280" t="str">
        <f>IF(ISBLANK(GLI!K229),"",GLI!K229)</f>
        <v/>
      </c>
      <c r="L229" s="281" t="str">
        <f>IF(ISBLANK(GLI!L229),"",GLI!L229)</f>
        <v/>
      </c>
      <c r="M229" s="279"/>
      <c r="N229" s="281" t="str">
        <f>IF(ISBLANK(GLI!N229),"",GLI!N229)</f>
        <v/>
      </c>
      <c r="O229" s="281" t="str">
        <f>IF(ISBLANK(GLI!O229),"",GLI!O229)</f>
        <v/>
      </c>
      <c r="P229" s="282"/>
      <c r="Q229" s="283" t="str">
        <f>IF(ISBLANK(GLI!Q229),"",GLI!Q229)</f>
        <v>L350*</v>
      </c>
      <c r="R229" s="281" t="str">
        <f>IF(ISBLANK(GLI!R229),"",GLI!R229)</f>
        <v/>
      </c>
      <c r="S229" s="279"/>
      <c r="T229" s="281"/>
      <c r="U229" s="281" t="str">
        <f>IF(ISBLANK(GLI!U229),"",GLI!U229)</f>
        <v/>
      </c>
      <c r="V229" s="282"/>
    </row>
    <row r="230" spans="1:22" ht="27" outlineLevel="1" x14ac:dyDescent="0.25">
      <c r="A230" s="86" t="s">
        <v>40</v>
      </c>
      <c r="B230" s="70" t="s">
        <v>614</v>
      </c>
      <c r="C230" s="56" t="s">
        <v>615</v>
      </c>
      <c r="D230" s="87" t="s">
        <v>616</v>
      </c>
      <c r="E230" s="250" t="str">
        <f>IF(ISBLANK(GLI!E230),"",GLI!E230)</f>
        <v>L200</v>
      </c>
      <c r="F230" s="258" t="str">
        <f>IF(ISBLANK(GLI!F230),"",GLI!F230)</f>
        <v>LOI1</v>
      </c>
      <c r="G230" s="252"/>
      <c r="H230" s="253" t="str">
        <f>IF(ISBLANK(GLI!H230),"",GLI!H230)</f>
        <v>N/A</v>
      </c>
      <c r="I230" s="251" t="str">
        <f>IF(ISBLANK(GLI!I230),"",GLI!I230)</f>
        <v>N/A</v>
      </c>
      <c r="J230" s="252"/>
      <c r="K230" s="253" t="str">
        <f>IF(ISBLANK(GLI!K230),"",GLI!K230)</f>
        <v>L200</v>
      </c>
      <c r="L230" s="251" t="str">
        <f>IF(ISBLANK(GLI!L230),"",GLI!L230)</f>
        <v>LOI2</v>
      </c>
      <c r="M230" s="252"/>
      <c r="N230" s="251" t="str">
        <f>IF(ISBLANK(GLI!N230),"",GLI!N230)</f>
        <v>L300</v>
      </c>
      <c r="O230" s="251" t="str">
        <f>IF(ISBLANK(GLI!O230),"",GLI!O230)</f>
        <v>LOI3</v>
      </c>
      <c r="P230" s="254"/>
      <c r="Q230" s="255" t="str">
        <f>IF(ISBLANK(GLI!Q230),"",GLI!Q230)</f>
        <v>L350*</v>
      </c>
      <c r="R230" s="251" t="str">
        <f>IF(ISBLANK(GLI!R230),"",GLI!R230)</f>
        <v/>
      </c>
      <c r="S230" s="256"/>
      <c r="T230" s="251" t="str">
        <f t="shared" ref="T230:T235" si="8">Q230</f>
        <v>L350*</v>
      </c>
      <c r="U230" s="251" t="str">
        <f>IF(ISBLANK(GLI!U230),"",GLI!U230)</f>
        <v/>
      </c>
      <c r="V230" s="257"/>
    </row>
    <row r="231" spans="1:22" ht="15" outlineLevel="1" x14ac:dyDescent="0.25">
      <c r="A231" s="86" t="s">
        <v>40</v>
      </c>
      <c r="B231" s="70" t="s">
        <v>617</v>
      </c>
      <c r="C231" s="56" t="s">
        <v>618</v>
      </c>
      <c r="D231" s="87" t="s">
        <v>619</v>
      </c>
      <c r="E231" s="250" t="str">
        <f>IF(ISBLANK(GLI!E231),"",GLI!E231)</f>
        <v>L200</v>
      </c>
      <c r="F231" s="258" t="str">
        <f>IF(ISBLANK(GLI!F231),"",GLI!F231)</f>
        <v>LOI1</v>
      </c>
      <c r="G231" s="252"/>
      <c r="H231" s="253" t="str">
        <f>IF(ISBLANK(GLI!H231),"",GLI!H231)</f>
        <v>N/A</v>
      </c>
      <c r="I231" s="251" t="str">
        <f>IF(ISBLANK(GLI!I231),"",GLI!I231)</f>
        <v>N/A</v>
      </c>
      <c r="J231" s="252"/>
      <c r="K231" s="253" t="str">
        <f>IF(ISBLANK(GLI!K231),"",GLI!K231)</f>
        <v>L200</v>
      </c>
      <c r="L231" s="251" t="str">
        <f>IF(ISBLANK(GLI!L231),"",GLI!L231)</f>
        <v>LOI2</v>
      </c>
      <c r="M231" s="252"/>
      <c r="N231" s="251" t="str">
        <f>IF(ISBLANK(GLI!N231),"",GLI!N231)</f>
        <v>L300</v>
      </c>
      <c r="O231" s="251" t="str">
        <f>IF(ISBLANK(GLI!O231),"",GLI!O231)</f>
        <v>LOI3</v>
      </c>
      <c r="P231" s="254"/>
      <c r="Q231" s="255" t="str">
        <f>IF(ISBLANK(GLI!Q231),"",GLI!Q231)</f>
        <v>L350*</v>
      </c>
      <c r="R231" s="251" t="str">
        <f>IF(ISBLANK(GLI!R231),"",GLI!R231)</f>
        <v/>
      </c>
      <c r="S231" s="256"/>
      <c r="T231" s="251" t="str">
        <f t="shared" si="8"/>
        <v>L350*</v>
      </c>
      <c r="U231" s="251" t="str">
        <f>IF(ISBLANK(GLI!U231),"",GLI!U231)</f>
        <v/>
      </c>
      <c r="V231" s="257"/>
    </row>
    <row r="232" spans="1:22" ht="15" outlineLevel="1" x14ac:dyDescent="0.25">
      <c r="A232" s="86" t="s">
        <v>40</v>
      </c>
      <c r="B232" s="70" t="s">
        <v>620</v>
      </c>
      <c r="C232" s="56" t="s">
        <v>621</v>
      </c>
      <c r="D232" s="87" t="s">
        <v>622</v>
      </c>
      <c r="E232" s="250" t="str">
        <f>IF(ISBLANK(GLI!E232),"",GLI!E232)</f>
        <v>L100</v>
      </c>
      <c r="F232" s="258" t="str">
        <f>IF(ISBLANK(GLI!F232),"",GLI!F232)</f>
        <v>LOI1</v>
      </c>
      <c r="G232" s="252"/>
      <c r="H232" s="253" t="str">
        <f>IF(ISBLANK(GLI!H232),"",GLI!H232)</f>
        <v>N/A</v>
      </c>
      <c r="I232" s="251" t="str">
        <f>IF(ISBLANK(GLI!I232),"",GLI!I232)</f>
        <v>N/A</v>
      </c>
      <c r="J232" s="252"/>
      <c r="K232" s="253" t="str">
        <f>IF(ISBLANK(GLI!K232),"",GLI!K232)</f>
        <v>L100</v>
      </c>
      <c r="L232" s="251" t="str">
        <f>IF(ISBLANK(GLI!L232),"",GLI!L232)</f>
        <v>LOI2</v>
      </c>
      <c r="M232" s="252"/>
      <c r="N232" s="251" t="str">
        <f>IF(ISBLANK(GLI!N232),"",GLI!N232)</f>
        <v>L200</v>
      </c>
      <c r="O232" s="251" t="str">
        <f>IF(ISBLANK(GLI!O232),"",GLI!O232)</f>
        <v>LOI3</v>
      </c>
      <c r="P232" s="254"/>
      <c r="Q232" s="255" t="str">
        <f>IF(ISBLANK(GLI!Q232),"",GLI!Q232)</f>
        <v>L350</v>
      </c>
      <c r="R232" s="251" t="str">
        <f>IF(ISBLANK(GLI!R232),"",GLI!R232)</f>
        <v/>
      </c>
      <c r="S232" s="256"/>
      <c r="T232" s="251" t="str">
        <f t="shared" si="8"/>
        <v>L350</v>
      </c>
      <c r="U232" s="251" t="str">
        <f>IF(ISBLANK(GLI!U232),"",GLI!U232)</f>
        <v/>
      </c>
      <c r="V232" s="257"/>
    </row>
    <row r="233" spans="1:22" ht="15" outlineLevel="1" x14ac:dyDescent="0.25">
      <c r="A233" s="86" t="s">
        <v>40</v>
      </c>
      <c r="B233" s="70" t="s">
        <v>623</v>
      </c>
      <c r="C233" s="56" t="s">
        <v>624</v>
      </c>
      <c r="D233" s="87" t="s">
        <v>625</v>
      </c>
      <c r="E233" s="250" t="str">
        <f>IF(ISBLANK(GLI!E233),"",GLI!E233)</f>
        <v>L200</v>
      </c>
      <c r="F233" s="258" t="str">
        <f>IF(ISBLANK(GLI!F233),"",GLI!F233)</f>
        <v>LOI1</v>
      </c>
      <c r="G233" s="252"/>
      <c r="H233" s="253" t="str">
        <f>IF(ISBLANK(GLI!H233),"",GLI!H233)</f>
        <v>N/A</v>
      </c>
      <c r="I233" s="251" t="str">
        <f>IF(ISBLANK(GLI!I233),"",GLI!I233)</f>
        <v>N/A</v>
      </c>
      <c r="J233" s="252"/>
      <c r="K233" s="253" t="str">
        <f>IF(ISBLANK(GLI!K233),"",GLI!K233)</f>
        <v>L200</v>
      </c>
      <c r="L233" s="251" t="str">
        <f>IF(ISBLANK(GLI!L233),"",GLI!L233)</f>
        <v>LOI2</v>
      </c>
      <c r="M233" s="252"/>
      <c r="N233" s="251" t="str">
        <f>IF(ISBLANK(GLI!N233),"",GLI!N233)</f>
        <v>L300</v>
      </c>
      <c r="O233" s="251" t="str">
        <f>IF(ISBLANK(GLI!O233),"",GLI!O233)</f>
        <v>LOI3</v>
      </c>
      <c r="P233" s="254"/>
      <c r="Q233" s="255" t="str">
        <f>IF(ISBLANK(GLI!Q233),"",GLI!Q233)</f>
        <v>L350</v>
      </c>
      <c r="R233" s="251" t="str">
        <f>IF(ISBLANK(GLI!R233),"",GLI!R233)</f>
        <v/>
      </c>
      <c r="S233" s="256"/>
      <c r="T233" s="251" t="str">
        <f t="shared" si="8"/>
        <v>L350</v>
      </c>
      <c r="U233" s="251" t="str">
        <f>IF(ISBLANK(GLI!U233),"",GLI!U233)</f>
        <v/>
      </c>
      <c r="V233" s="257"/>
    </row>
    <row r="234" spans="1:22" ht="15" outlineLevel="1" x14ac:dyDescent="0.25">
      <c r="A234" s="86" t="s">
        <v>40</v>
      </c>
      <c r="B234" s="70" t="s">
        <v>626</v>
      </c>
      <c r="C234" s="56" t="s">
        <v>627</v>
      </c>
      <c r="D234" s="87" t="s">
        <v>628</v>
      </c>
      <c r="E234" s="250" t="str">
        <f>IF(ISBLANK(GLI!E234),"",GLI!E234)</f>
        <v>L200</v>
      </c>
      <c r="F234" s="258" t="str">
        <f>IF(ISBLANK(GLI!F234),"",GLI!F234)</f>
        <v>LOI1</v>
      </c>
      <c r="G234" s="252"/>
      <c r="H234" s="253" t="str">
        <f>IF(ISBLANK(GLI!H234),"",GLI!H234)</f>
        <v>N/A</v>
      </c>
      <c r="I234" s="251" t="str">
        <f>IF(ISBLANK(GLI!I234),"",GLI!I234)</f>
        <v>N/A</v>
      </c>
      <c r="J234" s="252"/>
      <c r="K234" s="253" t="str">
        <f>IF(ISBLANK(GLI!K234),"",GLI!K234)</f>
        <v>L200</v>
      </c>
      <c r="L234" s="251" t="str">
        <f>IF(ISBLANK(GLI!L234),"",GLI!L234)</f>
        <v>LOI2</v>
      </c>
      <c r="M234" s="252"/>
      <c r="N234" s="251" t="str">
        <f>IF(ISBLANK(GLI!N234),"",GLI!N234)</f>
        <v>L300</v>
      </c>
      <c r="O234" s="251" t="str">
        <f>IF(ISBLANK(GLI!O234),"",GLI!O234)</f>
        <v>LOI3</v>
      </c>
      <c r="P234" s="254"/>
      <c r="Q234" s="255" t="str">
        <f>IF(ISBLANK(GLI!Q234),"",GLI!Q234)</f>
        <v>L350</v>
      </c>
      <c r="R234" s="251" t="str">
        <f>IF(ISBLANK(GLI!R234),"",GLI!R234)</f>
        <v/>
      </c>
      <c r="S234" s="256"/>
      <c r="T234" s="251" t="str">
        <f t="shared" si="8"/>
        <v>L350</v>
      </c>
      <c r="U234" s="251" t="str">
        <f>IF(ISBLANK(GLI!U234),"",GLI!U234)</f>
        <v/>
      </c>
      <c r="V234" s="257"/>
    </row>
    <row r="235" spans="1:22" ht="15" outlineLevel="1" x14ac:dyDescent="0.25">
      <c r="A235" s="86" t="s">
        <v>40</v>
      </c>
      <c r="B235" s="70" t="s">
        <v>629</v>
      </c>
      <c r="C235" s="52" t="s">
        <v>98</v>
      </c>
      <c r="D235" s="87" t="s">
        <v>1841</v>
      </c>
      <c r="E235" s="250" t="str">
        <f>IF(ISBLANK(GLI!E235),"",GLI!E235)</f>
        <v>L200</v>
      </c>
      <c r="F235" s="258" t="str">
        <f>IF(ISBLANK(GLI!F235),"",GLI!F235)</f>
        <v>LOI1</v>
      </c>
      <c r="G235" s="252"/>
      <c r="H235" s="253" t="str">
        <f>IF(ISBLANK(GLI!H235),"",GLI!H235)</f>
        <v>N/A</v>
      </c>
      <c r="I235" s="251" t="str">
        <f>IF(ISBLANK(GLI!I235),"",GLI!I235)</f>
        <v>N/A</v>
      </c>
      <c r="J235" s="252"/>
      <c r="K235" s="253" t="str">
        <f>IF(ISBLANK(GLI!K235),"",GLI!K235)</f>
        <v>L200</v>
      </c>
      <c r="L235" s="251" t="str">
        <f>IF(ISBLANK(GLI!L235),"",GLI!L235)</f>
        <v>LOI2</v>
      </c>
      <c r="M235" s="252"/>
      <c r="N235" s="251" t="str">
        <f>IF(ISBLANK(GLI!N235),"",GLI!N235)</f>
        <v>L300</v>
      </c>
      <c r="O235" s="251" t="str">
        <f>IF(ISBLANK(GLI!O235),"",GLI!O235)</f>
        <v>LOI3</v>
      </c>
      <c r="P235" s="254"/>
      <c r="Q235" s="255" t="str">
        <f>IF(ISBLANK(GLI!Q235),"",GLI!Q235)</f>
        <v>L350</v>
      </c>
      <c r="R235" s="251" t="str">
        <f>IF(ISBLANK(GLI!R235),"",GLI!R235)</f>
        <v/>
      </c>
      <c r="S235" s="256"/>
      <c r="T235" s="251" t="str">
        <f t="shared" si="8"/>
        <v>L350</v>
      </c>
      <c r="U235" s="251" t="str">
        <f>IF(ISBLANK(GLI!U235),"",GLI!U235)</f>
        <v/>
      </c>
      <c r="V235" s="257"/>
    </row>
    <row r="236" spans="1:22" s="73" customFormat="1" x14ac:dyDescent="0.25">
      <c r="A236" s="95"/>
      <c r="B236" s="69" t="s">
        <v>630</v>
      </c>
      <c r="C236" s="66" t="s">
        <v>631</v>
      </c>
      <c r="D236" s="92" t="s">
        <v>632</v>
      </c>
      <c r="E236" s="277" t="str">
        <f>IF(ISBLANK(GLI!E236),"",GLI!E236)</f>
        <v/>
      </c>
      <c r="F236" s="278" t="str">
        <f>IF(ISBLANK(GLI!F236),"",GLI!F236)</f>
        <v/>
      </c>
      <c r="G236" s="279"/>
      <c r="H236" s="280" t="str">
        <f>IF(ISBLANK(GLI!H236),"",GLI!H236)</f>
        <v/>
      </c>
      <c r="I236" s="281" t="str">
        <f>IF(ISBLANK(GLI!I236),"",GLI!I236)</f>
        <v/>
      </c>
      <c r="J236" s="279"/>
      <c r="K236" s="280" t="str">
        <f>IF(ISBLANK(GLI!K236),"",GLI!K236)</f>
        <v/>
      </c>
      <c r="L236" s="281" t="str">
        <f>IF(ISBLANK(GLI!L236),"",GLI!L236)</f>
        <v/>
      </c>
      <c r="M236" s="279"/>
      <c r="N236" s="281" t="str">
        <f>IF(ISBLANK(GLI!N236),"",GLI!N236)</f>
        <v/>
      </c>
      <c r="O236" s="281" t="str">
        <f>IF(ISBLANK(GLI!O236),"",GLI!O236)</f>
        <v/>
      </c>
      <c r="P236" s="282"/>
      <c r="Q236" s="281" t="str">
        <f>$Q$229</f>
        <v>L350*</v>
      </c>
      <c r="R236" s="281" t="str">
        <f>IF(ISBLANK(GLI!R236),"",GLI!R236)</f>
        <v/>
      </c>
      <c r="S236" s="279"/>
      <c r="T236" s="281"/>
      <c r="U236" s="281" t="str">
        <f>IF(ISBLANK(GLI!U236),"",GLI!U236)</f>
        <v/>
      </c>
      <c r="V236" s="282"/>
    </row>
    <row r="237" spans="1:22" ht="15" outlineLevel="1" x14ac:dyDescent="0.25">
      <c r="A237" s="86" t="s">
        <v>40</v>
      </c>
      <c r="B237" s="70" t="s">
        <v>633</v>
      </c>
      <c r="C237" s="56" t="s">
        <v>634</v>
      </c>
      <c r="D237" s="87" t="s">
        <v>635</v>
      </c>
      <c r="E237" s="250" t="str">
        <f>IF(ISBLANK(GLI!E237),"",GLI!E237)</f>
        <v>L200</v>
      </c>
      <c r="F237" s="258" t="str">
        <f>IF(ISBLANK(GLI!F237),"",GLI!F237)</f>
        <v>LOI1</v>
      </c>
      <c r="G237" s="252"/>
      <c r="H237" s="253" t="str">
        <f>IF(ISBLANK(GLI!H237),"",GLI!H237)</f>
        <v>L100</v>
      </c>
      <c r="I237" s="251" t="str">
        <f>IF(ISBLANK(GLI!I237),"",GLI!I237)</f>
        <v>LOI1</v>
      </c>
      <c r="J237" s="252"/>
      <c r="K237" s="253" t="str">
        <f>IF(ISBLANK(GLI!K237),"",GLI!K237)</f>
        <v>L200</v>
      </c>
      <c r="L237" s="251" t="str">
        <f>IF(ISBLANK(GLI!L237),"",GLI!L237)</f>
        <v>LOI2</v>
      </c>
      <c r="M237" s="252"/>
      <c r="N237" s="251" t="str">
        <f>IF(ISBLANK(GLI!N237),"",GLI!N237)</f>
        <v>L300</v>
      </c>
      <c r="O237" s="251" t="str">
        <f>IF(ISBLANK(GLI!O237),"",GLI!O237)</f>
        <v>LOI3</v>
      </c>
      <c r="P237" s="254"/>
      <c r="Q237" s="255" t="str">
        <f>IF(ISBLANK(GLI!Q237),"",GLI!Q237)</f>
        <v>L350*</v>
      </c>
      <c r="R237" s="251" t="str">
        <f>IF(ISBLANK(GLI!R237),"",GLI!R237)</f>
        <v/>
      </c>
      <c r="S237" s="256"/>
      <c r="T237" s="251" t="str">
        <f t="shared" ref="T237:T244" si="9">Q237</f>
        <v>L350*</v>
      </c>
      <c r="U237" s="251" t="str">
        <f>IF(ISBLANK(GLI!U237),"",GLI!U237)</f>
        <v/>
      </c>
      <c r="V237" s="257"/>
    </row>
    <row r="238" spans="1:22" ht="15" outlineLevel="1" x14ac:dyDescent="0.25">
      <c r="A238" s="86" t="s">
        <v>40</v>
      </c>
      <c r="B238" s="70" t="s">
        <v>636</v>
      </c>
      <c r="C238" s="56" t="s">
        <v>637</v>
      </c>
      <c r="D238" s="87" t="s">
        <v>638</v>
      </c>
      <c r="E238" s="250" t="str">
        <f>IF(ISBLANK(GLI!E238),"",GLI!E238)</f>
        <v>L200</v>
      </c>
      <c r="F238" s="258" t="str">
        <f>IF(ISBLANK(GLI!F238),"",GLI!F238)</f>
        <v>LOI1</v>
      </c>
      <c r="G238" s="252"/>
      <c r="H238" s="253" t="str">
        <f>IF(ISBLANK(GLI!H238),"",GLI!H238)</f>
        <v>L100</v>
      </c>
      <c r="I238" s="251" t="str">
        <f>IF(ISBLANK(GLI!I238),"",GLI!I238)</f>
        <v>LOI1</v>
      </c>
      <c r="J238" s="252"/>
      <c r="K238" s="253" t="str">
        <f>IF(ISBLANK(GLI!K238),"",GLI!K238)</f>
        <v>L200</v>
      </c>
      <c r="L238" s="251" t="str">
        <f>IF(ISBLANK(GLI!L238),"",GLI!L238)</f>
        <v>LOI2</v>
      </c>
      <c r="M238" s="252"/>
      <c r="N238" s="251" t="str">
        <f>IF(ISBLANK(GLI!N238),"",GLI!N238)</f>
        <v>L300</v>
      </c>
      <c r="O238" s="251" t="str">
        <f>IF(ISBLANK(GLI!O238),"",GLI!O238)</f>
        <v>LOI3</v>
      </c>
      <c r="P238" s="254"/>
      <c r="Q238" s="255" t="str">
        <f>IF(ISBLANK(GLI!Q238),"",GLI!Q238)</f>
        <v>L350*</v>
      </c>
      <c r="R238" s="251" t="str">
        <f>IF(ISBLANK(GLI!R238),"",GLI!R238)</f>
        <v/>
      </c>
      <c r="S238" s="256"/>
      <c r="T238" s="251" t="str">
        <f t="shared" si="9"/>
        <v>L350*</v>
      </c>
      <c r="U238" s="251" t="str">
        <f>IF(ISBLANK(GLI!U238),"",GLI!U238)</f>
        <v/>
      </c>
      <c r="V238" s="257"/>
    </row>
    <row r="239" spans="1:22" ht="15" outlineLevel="1" x14ac:dyDescent="0.25">
      <c r="A239" s="86" t="s">
        <v>40</v>
      </c>
      <c r="B239" s="70" t="s">
        <v>639</v>
      </c>
      <c r="C239" s="56" t="s">
        <v>640</v>
      </c>
      <c r="D239" s="87" t="s">
        <v>641</v>
      </c>
      <c r="E239" s="250" t="str">
        <f>IF(ISBLANK(GLI!E239),"",GLI!E239)</f>
        <v>L200</v>
      </c>
      <c r="F239" s="258" t="str">
        <f>IF(ISBLANK(GLI!F239),"",GLI!F239)</f>
        <v>LOI1</v>
      </c>
      <c r="G239" s="252"/>
      <c r="H239" s="253" t="str">
        <f>IF(ISBLANK(GLI!H239),"",GLI!H239)</f>
        <v>L100</v>
      </c>
      <c r="I239" s="251" t="str">
        <f>IF(ISBLANK(GLI!I239),"",GLI!I239)</f>
        <v>LOI1</v>
      </c>
      <c r="J239" s="252"/>
      <c r="K239" s="253" t="str">
        <f>IF(ISBLANK(GLI!K239),"",GLI!K239)</f>
        <v>L200</v>
      </c>
      <c r="L239" s="251" t="str">
        <f>IF(ISBLANK(GLI!L239),"",GLI!L239)</f>
        <v>LOI2</v>
      </c>
      <c r="M239" s="252"/>
      <c r="N239" s="251" t="str">
        <f>IF(ISBLANK(GLI!N239),"",GLI!N239)</f>
        <v>L300</v>
      </c>
      <c r="O239" s="251" t="str">
        <f>IF(ISBLANK(GLI!O239),"",GLI!O239)</f>
        <v>LOI3</v>
      </c>
      <c r="P239" s="254"/>
      <c r="Q239" s="255" t="str">
        <f>IF(ISBLANK(GLI!Q239),"",GLI!Q239)</f>
        <v>L350*</v>
      </c>
      <c r="R239" s="251" t="str">
        <f>IF(ISBLANK(GLI!R239),"",GLI!R239)</f>
        <v/>
      </c>
      <c r="S239" s="256"/>
      <c r="T239" s="251" t="str">
        <f t="shared" si="9"/>
        <v>L350*</v>
      </c>
      <c r="U239" s="251" t="str">
        <f>IF(ISBLANK(GLI!U239),"",GLI!U239)</f>
        <v/>
      </c>
      <c r="V239" s="257"/>
    </row>
    <row r="240" spans="1:22" ht="15" outlineLevel="1" x14ac:dyDescent="0.25">
      <c r="A240" s="86" t="s">
        <v>40</v>
      </c>
      <c r="B240" s="70" t="s">
        <v>642</v>
      </c>
      <c r="C240" s="56" t="s">
        <v>643</v>
      </c>
      <c r="D240" s="87" t="s">
        <v>644</v>
      </c>
      <c r="E240" s="250" t="str">
        <f>IF(ISBLANK(GLI!E240),"",GLI!E240)</f>
        <v>L200</v>
      </c>
      <c r="F240" s="258" t="str">
        <f>IF(ISBLANK(GLI!F240),"",GLI!F240)</f>
        <v>LOI1</v>
      </c>
      <c r="G240" s="252"/>
      <c r="H240" s="253" t="str">
        <f>IF(ISBLANK(GLI!H240),"",GLI!H240)</f>
        <v>L100</v>
      </c>
      <c r="I240" s="251" t="str">
        <f>IF(ISBLANK(GLI!I240),"",GLI!I240)</f>
        <v>LOI1</v>
      </c>
      <c r="J240" s="252"/>
      <c r="K240" s="253" t="str">
        <f>IF(ISBLANK(GLI!K240),"",GLI!K240)</f>
        <v>L200</v>
      </c>
      <c r="L240" s="251" t="str">
        <f>IF(ISBLANK(GLI!L240),"",GLI!L240)</f>
        <v>LOI2</v>
      </c>
      <c r="M240" s="252"/>
      <c r="N240" s="251" t="str">
        <f>IF(ISBLANK(GLI!N240),"",GLI!N240)</f>
        <v>L300</v>
      </c>
      <c r="O240" s="251" t="str">
        <f>IF(ISBLANK(GLI!O240),"",GLI!O240)</f>
        <v>LOI3</v>
      </c>
      <c r="P240" s="254"/>
      <c r="Q240" s="255" t="str">
        <f>IF(ISBLANK(GLI!Q240),"",GLI!Q240)</f>
        <v>L350*</v>
      </c>
      <c r="R240" s="251" t="str">
        <f>IF(ISBLANK(GLI!R240),"",GLI!R240)</f>
        <v/>
      </c>
      <c r="S240" s="256"/>
      <c r="T240" s="251" t="str">
        <f t="shared" si="9"/>
        <v>L350*</v>
      </c>
      <c r="U240" s="251" t="str">
        <f>IF(ISBLANK(GLI!U240),"",GLI!U240)</f>
        <v/>
      </c>
      <c r="V240" s="257"/>
    </row>
    <row r="241" spans="1:22" ht="15" outlineLevel="1" x14ac:dyDescent="0.25">
      <c r="A241" s="86" t="s">
        <v>40</v>
      </c>
      <c r="B241" s="70" t="s">
        <v>645</v>
      </c>
      <c r="C241" s="56" t="s">
        <v>646</v>
      </c>
      <c r="D241" s="87" t="s">
        <v>647</v>
      </c>
      <c r="E241" s="250" t="str">
        <f>IF(ISBLANK(GLI!E241),"",GLI!E241)</f>
        <v>L200</v>
      </c>
      <c r="F241" s="258" t="str">
        <f>IF(ISBLANK(GLI!F241),"",GLI!F241)</f>
        <v>LOI1</v>
      </c>
      <c r="G241" s="252"/>
      <c r="H241" s="253" t="str">
        <f>IF(ISBLANK(GLI!H241),"",GLI!H241)</f>
        <v>L100</v>
      </c>
      <c r="I241" s="251" t="str">
        <f>IF(ISBLANK(GLI!I241),"",GLI!I241)</f>
        <v>LOI1</v>
      </c>
      <c r="J241" s="252"/>
      <c r="K241" s="253" t="str">
        <f>IF(ISBLANK(GLI!K241),"",GLI!K241)</f>
        <v>L200</v>
      </c>
      <c r="L241" s="251" t="str">
        <f>IF(ISBLANK(GLI!L241),"",GLI!L241)</f>
        <v>LOI2</v>
      </c>
      <c r="M241" s="252"/>
      <c r="N241" s="251" t="str">
        <f>IF(ISBLANK(GLI!N241),"",GLI!N241)</f>
        <v>L300</v>
      </c>
      <c r="O241" s="251" t="str">
        <f>IF(ISBLANK(GLI!O241),"",GLI!O241)</f>
        <v>LOI3</v>
      </c>
      <c r="P241" s="254"/>
      <c r="Q241" s="255" t="str">
        <f>IF(ISBLANK(GLI!Q241),"",GLI!Q241)</f>
        <v>L350*</v>
      </c>
      <c r="R241" s="251" t="str">
        <f>IF(ISBLANK(GLI!R241),"",GLI!R241)</f>
        <v/>
      </c>
      <c r="S241" s="256"/>
      <c r="T241" s="251" t="str">
        <f t="shared" si="9"/>
        <v>L350*</v>
      </c>
      <c r="U241" s="251" t="str">
        <f>IF(ISBLANK(GLI!U241),"",GLI!U241)</f>
        <v/>
      </c>
      <c r="V241" s="257"/>
    </row>
    <row r="242" spans="1:22" ht="15" outlineLevel="1" x14ac:dyDescent="0.25">
      <c r="A242" s="86" t="s">
        <v>40</v>
      </c>
      <c r="B242" s="70" t="s">
        <v>648</v>
      </c>
      <c r="C242" s="56" t="s">
        <v>649</v>
      </c>
      <c r="D242" s="87" t="s">
        <v>650</v>
      </c>
      <c r="E242" s="250" t="str">
        <f>IF(ISBLANK(GLI!E242),"",GLI!E242)</f>
        <v>L200</v>
      </c>
      <c r="F242" s="258" t="str">
        <f>IF(ISBLANK(GLI!F242),"",GLI!F242)</f>
        <v>LOI1</v>
      </c>
      <c r="G242" s="252"/>
      <c r="H242" s="253" t="str">
        <f>IF(ISBLANK(GLI!H242),"",GLI!H242)</f>
        <v>L100</v>
      </c>
      <c r="I242" s="251" t="str">
        <f>IF(ISBLANK(GLI!I242),"",GLI!I242)</f>
        <v>LOI1</v>
      </c>
      <c r="J242" s="252"/>
      <c r="K242" s="253" t="str">
        <f>IF(ISBLANK(GLI!K242),"",GLI!K242)</f>
        <v>L200</v>
      </c>
      <c r="L242" s="251" t="str">
        <f>IF(ISBLANK(GLI!L242),"",GLI!L242)</f>
        <v>LOI2</v>
      </c>
      <c r="M242" s="252"/>
      <c r="N242" s="251" t="str">
        <f>IF(ISBLANK(GLI!N242),"",GLI!N242)</f>
        <v>L300</v>
      </c>
      <c r="O242" s="251" t="str">
        <f>IF(ISBLANK(GLI!O242),"",GLI!O242)</f>
        <v>LOI3</v>
      </c>
      <c r="P242" s="254"/>
      <c r="Q242" s="255" t="str">
        <f>IF(ISBLANK(GLI!Q242),"",GLI!Q242)</f>
        <v>L350*</v>
      </c>
      <c r="R242" s="251" t="str">
        <f>IF(ISBLANK(GLI!R242),"",GLI!R242)</f>
        <v/>
      </c>
      <c r="S242" s="256"/>
      <c r="T242" s="251" t="str">
        <f t="shared" si="9"/>
        <v>L350*</v>
      </c>
      <c r="U242" s="251" t="str">
        <f>IF(ISBLANK(GLI!U242),"",GLI!U242)</f>
        <v/>
      </c>
      <c r="V242" s="257"/>
    </row>
    <row r="243" spans="1:22" ht="15" outlineLevel="1" x14ac:dyDescent="0.25">
      <c r="A243" s="86" t="s">
        <v>40</v>
      </c>
      <c r="B243" s="70" t="s">
        <v>651</v>
      </c>
      <c r="C243" s="56" t="s">
        <v>652</v>
      </c>
      <c r="D243" s="87" t="s">
        <v>653</v>
      </c>
      <c r="E243" s="250" t="str">
        <f>IF(ISBLANK(GLI!E243),"",GLI!E243)</f>
        <v>L200</v>
      </c>
      <c r="F243" s="258" t="str">
        <f>IF(ISBLANK(GLI!F243),"",GLI!F243)</f>
        <v>LOI1</v>
      </c>
      <c r="G243" s="252"/>
      <c r="H243" s="253" t="str">
        <f>IF(ISBLANK(GLI!H243),"",GLI!H243)</f>
        <v>L100</v>
      </c>
      <c r="I243" s="251" t="str">
        <f>IF(ISBLANK(GLI!I243),"",GLI!I243)</f>
        <v>LOI1</v>
      </c>
      <c r="J243" s="252"/>
      <c r="K243" s="253" t="str">
        <f>IF(ISBLANK(GLI!K243),"",GLI!K243)</f>
        <v>L200</v>
      </c>
      <c r="L243" s="251" t="str">
        <f>IF(ISBLANK(GLI!L243),"",GLI!L243)</f>
        <v>LOI2</v>
      </c>
      <c r="M243" s="252"/>
      <c r="N243" s="251" t="str">
        <f>IF(ISBLANK(GLI!N243),"",GLI!N243)</f>
        <v>L300</v>
      </c>
      <c r="O243" s="251" t="str">
        <f>IF(ISBLANK(GLI!O243),"",GLI!O243)</f>
        <v>LOI3</v>
      </c>
      <c r="P243" s="254"/>
      <c r="Q243" s="255" t="str">
        <f>IF(ISBLANK(GLI!Q243),"",GLI!Q243)</f>
        <v>L350*</v>
      </c>
      <c r="R243" s="251" t="str">
        <f>IF(ISBLANK(GLI!R243),"",GLI!R243)</f>
        <v/>
      </c>
      <c r="S243" s="256"/>
      <c r="T243" s="251" t="str">
        <f t="shared" si="9"/>
        <v>L350*</v>
      </c>
      <c r="U243" s="251" t="str">
        <f>IF(ISBLANK(GLI!U243),"",GLI!U243)</f>
        <v/>
      </c>
      <c r="V243" s="257"/>
    </row>
    <row r="244" spans="1:22" ht="27" outlineLevel="1" x14ac:dyDescent="0.25">
      <c r="A244" s="86" t="s">
        <v>40</v>
      </c>
      <c r="B244" s="70" t="s">
        <v>654</v>
      </c>
      <c r="C244" s="52" t="s">
        <v>98</v>
      </c>
      <c r="D244" s="87" t="s">
        <v>655</v>
      </c>
      <c r="E244" s="250" t="str">
        <f>IF(ISBLANK(GLI!E244),"",GLI!E244)</f>
        <v>L200</v>
      </c>
      <c r="F244" s="258" t="str">
        <f>IF(ISBLANK(GLI!F244),"",GLI!F244)</f>
        <v>LOI1</v>
      </c>
      <c r="G244" s="252"/>
      <c r="H244" s="253" t="str">
        <f>IF(ISBLANK(GLI!H244),"",GLI!H244)</f>
        <v>L100</v>
      </c>
      <c r="I244" s="251" t="str">
        <f>IF(ISBLANK(GLI!I244),"",GLI!I244)</f>
        <v>LOI1</v>
      </c>
      <c r="J244" s="252"/>
      <c r="K244" s="253" t="str">
        <f>IF(ISBLANK(GLI!K244),"",GLI!K244)</f>
        <v>L200</v>
      </c>
      <c r="L244" s="251" t="str">
        <f>IF(ISBLANK(GLI!L244),"",GLI!L244)</f>
        <v>LOI2</v>
      </c>
      <c r="M244" s="252"/>
      <c r="N244" s="251" t="str">
        <f>IF(ISBLANK(GLI!N244),"",GLI!N244)</f>
        <v>L300</v>
      </c>
      <c r="O244" s="251" t="str">
        <f>IF(ISBLANK(GLI!O244),"",GLI!O244)</f>
        <v>LOI3</v>
      </c>
      <c r="P244" s="254"/>
      <c r="Q244" s="255" t="str">
        <f>IF(ISBLANK(GLI!Q244),"",GLI!Q244)</f>
        <v>L350*</v>
      </c>
      <c r="R244" s="251" t="str">
        <f>IF(ISBLANK(GLI!R244),"",GLI!R244)</f>
        <v/>
      </c>
      <c r="S244" s="256"/>
      <c r="T244" s="251" t="str">
        <f t="shared" si="9"/>
        <v>L350*</v>
      </c>
      <c r="U244" s="251" t="str">
        <f>IF(ISBLANK(GLI!U244),"",GLI!U244)</f>
        <v/>
      </c>
      <c r="V244" s="257"/>
    </row>
    <row r="245" spans="1:22" s="73" customFormat="1" x14ac:dyDescent="0.25">
      <c r="A245" s="95"/>
      <c r="B245" s="69" t="s">
        <v>656</v>
      </c>
      <c r="C245" s="66" t="s">
        <v>657</v>
      </c>
      <c r="D245" s="92" t="s">
        <v>658</v>
      </c>
      <c r="E245" s="277" t="str">
        <f>IF(ISBLANK(GLI!E245),"",GLI!E245)</f>
        <v/>
      </c>
      <c r="F245" s="278" t="str">
        <f>IF(ISBLANK(GLI!F245),"",GLI!F245)</f>
        <v/>
      </c>
      <c r="G245" s="279"/>
      <c r="H245" s="280" t="str">
        <f>IF(ISBLANK(GLI!H245),"",GLI!H245)</f>
        <v/>
      </c>
      <c r="I245" s="281" t="str">
        <f>IF(ISBLANK(GLI!I245),"",GLI!I245)</f>
        <v/>
      </c>
      <c r="J245" s="279"/>
      <c r="K245" s="280" t="str">
        <f>IF(ISBLANK(GLI!K245),"",GLI!K245)</f>
        <v/>
      </c>
      <c r="L245" s="281" t="str">
        <f>IF(ISBLANK(GLI!L245),"",GLI!L245)</f>
        <v/>
      </c>
      <c r="M245" s="279"/>
      <c r="N245" s="281" t="str">
        <f>IF(ISBLANK(GLI!N245),"",GLI!N245)</f>
        <v/>
      </c>
      <c r="O245" s="281" t="str">
        <f>IF(ISBLANK(GLI!O245),"",GLI!O245)</f>
        <v/>
      </c>
      <c r="P245" s="282"/>
      <c r="Q245" s="283" t="str">
        <f>IF(ISBLANK(GLI!Q245),"",GLI!Q245)</f>
        <v>L350</v>
      </c>
      <c r="R245" s="281" t="str">
        <f>IF(ISBLANK(GLI!R245),"",GLI!R245)</f>
        <v/>
      </c>
      <c r="S245" s="279"/>
      <c r="T245" s="281" t="str">
        <f>IF(ISBLANK(GLI!T245),"",GLI!T245)</f>
        <v/>
      </c>
      <c r="U245" s="281" t="str">
        <f>IF(ISBLANK(GLI!U245),"",GLI!U245)</f>
        <v/>
      </c>
      <c r="V245" s="282"/>
    </row>
    <row r="246" spans="1:22" ht="15" outlineLevel="1" x14ac:dyDescent="0.25">
      <c r="A246" s="86" t="s">
        <v>40</v>
      </c>
      <c r="B246" s="70" t="s">
        <v>659</v>
      </c>
      <c r="C246" s="56" t="s">
        <v>660</v>
      </c>
      <c r="D246" s="87" t="s">
        <v>661</v>
      </c>
      <c r="E246" s="250" t="str">
        <f>IF(ISBLANK(GLI!E246),"",GLI!E246)</f>
        <v>L300</v>
      </c>
      <c r="F246" s="258" t="str">
        <f>IF(ISBLANK(GLI!F246),"",GLI!F246)</f>
        <v>LOI1</v>
      </c>
      <c r="G246" s="252"/>
      <c r="H246" s="253" t="str">
        <f>IF(ISBLANK(GLI!H246),"",GLI!H246)</f>
        <v>L100</v>
      </c>
      <c r="I246" s="251" t="str">
        <f>IF(ISBLANK(GLI!I246),"",GLI!I246)</f>
        <v>LOI1</v>
      </c>
      <c r="J246" s="252"/>
      <c r="K246" s="253" t="str">
        <f>IF(ISBLANK(GLI!K246),"",GLI!K246)</f>
        <v>L300</v>
      </c>
      <c r="L246" s="251" t="str">
        <f>IF(ISBLANK(GLI!L246),"",GLI!L246)</f>
        <v>LOI2</v>
      </c>
      <c r="M246" s="252"/>
      <c r="N246" s="251" t="str">
        <f>IF(ISBLANK(GLI!N246),"",GLI!N246)</f>
        <v>L300</v>
      </c>
      <c r="O246" s="251" t="str">
        <f>IF(ISBLANK(GLI!O246),"",GLI!O246)</f>
        <v>LOI3</v>
      </c>
      <c r="P246" s="254"/>
      <c r="Q246" s="255" t="str">
        <f>IF(ISBLANK(GLI!Q246),"",GLI!Q246)</f>
        <v>L350</v>
      </c>
      <c r="R246" s="251" t="str">
        <f>IF(ISBLANK(GLI!R246),"",GLI!R246)</f>
        <v/>
      </c>
      <c r="S246" s="256"/>
      <c r="T246" s="251" t="str">
        <f t="shared" ref="T246:T252" si="10">Q246</f>
        <v>L350</v>
      </c>
      <c r="U246" s="251" t="str">
        <f>IF(ISBLANK(GLI!U246),"",GLI!U246)</f>
        <v/>
      </c>
      <c r="V246" s="257"/>
    </row>
    <row r="247" spans="1:22" ht="27" outlineLevel="1" x14ac:dyDescent="0.25">
      <c r="A247" s="86" t="s">
        <v>1865</v>
      </c>
      <c r="B247" s="70" t="s">
        <v>662</v>
      </c>
      <c r="C247" s="56" t="s">
        <v>663</v>
      </c>
      <c r="D247" s="87" t="s">
        <v>664</v>
      </c>
      <c r="E247" s="250" t="str">
        <f>IF(ISBLANK(GLI!E247),"",GLI!E247)</f>
        <v>L300</v>
      </c>
      <c r="F247" s="258" t="str">
        <f>IF(ISBLANK(GLI!F247),"",GLI!F247)</f>
        <v>LOI1</v>
      </c>
      <c r="G247" s="252"/>
      <c r="H247" s="253" t="str">
        <f>IF(ISBLANK(GLI!H247),"",GLI!H247)</f>
        <v>L100</v>
      </c>
      <c r="I247" s="251" t="str">
        <f>IF(ISBLANK(GLI!I247),"",GLI!I247)</f>
        <v>LOI1</v>
      </c>
      <c r="J247" s="252"/>
      <c r="K247" s="253" t="str">
        <f>IF(ISBLANK(GLI!K247),"",GLI!K247)</f>
        <v>L300</v>
      </c>
      <c r="L247" s="251" t="str">
        <f>IF(ISBLANK(GLI!L247),"",GLI!L247)</f>
        <v>LOI2</v>
      </c>
      <c r="M247" s="252"/>
      <c r="N247" s="251" t="str">
        <f>IF(ISBLANK(GLI!N247),"",GLI!N247)</f>
        <v>L300</v>
      </c>
      <c r="O247" s="251" t="str">
        <f>IF(ISBLANK(GLI!O247),"",GLI!O247)</f>
        <v>LOI3</v>
      </c>
      <c r="P247" s="254"/>
      <c r="Q247" s="255" t="str">
        <f>IF(ISBLANK(GLI!Q247),"",GLI!Q247)</f>
        <v>L350</v>
      </c>
      <c r="R247" s="251" t="str">
        <f>IF(ISBLANK(GLI!R247),"",GLI!R247)</f>
        <v/>
      </c>
      <c r="S247" s="256"/>
      <c r="T247" s="251" t="str">
        <f t="shared" si="10"/>
        <v>L350</v>
      </c>
      <c r="U247" s="251" t="str">
        <f>IF(ISBLANK(GLI!U247),"",GLI!U247)</f>
        <v/>
      </c>
      <c r="V247" s="257"/>
    </row>
    <row r="248" spans="1:22" ht="15" outlineLevel="1" x14ac:dyDescent="0.25">
      <c r="A248" s="86" t="s">
        <v>40</v>
      </c>
      <c r="B248" s="70" t="s">
        <v>665</v>
      </c>
      <c r="C248" s="56"/>
      <c r="D248" s="87" t="s">
        <v>666</v>
      </c>
      <c r="E248" s="250" t="str">
        <f>IF(ISBLANK(GLI!E248),"",GLI!E248)</f>
        <v>L300</v>
      </c>
      <c r="F248" s="258" t="str">
        <f>IF(ISBLANK(GLI!F248),"",GLI!F248)</f>
        <v>LOI1</v>
      </c>
      <c r="G248" s="252"/>
      <c r="H248" s="253" t="str">
        <f>IF(ISBLANK(GLI!H248),"",GLI!H248)</f>
        <v>L100</v>
      </c>
      <c r="I248" s="251" t="str">
        <f>IF(ISBLANK(GLI!I248),"",GLI!I248)</f>
        <v>LOI1</v>
      </c>
      <c r="J248" s="252"/>
      <c r="K248" s="253" t="str">
        <f>IF(ISBLANK(GLI!K248),"",GLI!K248)</f>
        <v>L300</v>
      </c>
      <c r="L248" s="251" t="str">
        <f>IF(ISBLANK(GLI!L248),"",GLI!L248)</f>
        <v>LOI2</v>
      </c>
      <c r="M248" s="252"/>
      <c r="N248" s="251" t="str">
        <f>IF(ISBLANK(GLI!N248),"",GLI!N248)</f>
        <v>L300</v>
      </c>
      <c r="O248" s="251" t="str">
        <f>IF(ISBLANK(GLI!O248),"",GLI!O248)</f>
        <v>LOI3</v>
      </c>
      <c r="P248" s="254"/>
      <c r="Q248" s="255" t="str">
        <f>IF(ISBLANK(GLI!Q248),"",GLI!Q248)</f>
        <v>L350</v>
      </c>
      <c r="R248" s="251" t="str">
        <f>IF(ISBLANK(GLI!R248),"",GLI!R248)</f>
        <v/>
      </c>
      <c r="S248" s="256"/>
      <c r="T248" s="251" t="str">
        <f t="shared" si="10"/>
        <v>L350</v>
      </c>
      <c r="U248" s="251" t="str">
        <f>IF(ISBLANK(GLI!U248),"",GLI!U248)</f>
        <v/>
      </c>
      <c r="V248" s="257"/>
    </row>
    <row r="249" spans="1:22" ht="15" outlineLevel="1" x14ac:dyDescent="0.25">
      <c r="A249" s="86" t="s">
        <v>40</v>
      </c>
      <c r="B249" s="70" t="s">
        <v>667</v>
      </c>
      <c r="C249" s="56" t="s">
        <v>668</v>
      </c>
      <c r="D249" s="87" t="s">
        <v>669</v>
      </c>
      <c r="E249" s="250" t="str">
        <f>IF(ISBLANK(GLI!E249),"",GLI!E249)</f>
        <v>L300</v>
      </c>
      <c r="F249" s="258" t="str">
        <f>IF(ISBLANK(GLI!F249),"",GLI!F249)</f>
        <v>LOI1</v>
      </c>
      <c r="G249" s="252"/>
      <c r="H249" s="253" t="str">
        <f>IF(ISBLANK(GLI!H249),"",GLI!H249)</f>
        <v>L100</v>
      </c>
      <c r="I249" s="251" t="str">
        <f>IF(ISBLANK(GLI!I249),"",GLI!I249)</f>
        <v>LOI1</v>
      </c>
      <c r="J249" s="252"/>
      <c r="K249" s="253" t="str">
        <f>IF(ISBLANK(GLI!K249),"",GLI!K249)</f>
        <v>L300</v>
      </c>
      <c r="L249" s="251" t="str">
        <f>IF(ISBLANK(GLI!L249),"",GLI!L249)</f>
        <v>LOI2</v>
      </c>
      <c r="M249" s="252"/>
      <c r="N249" s="251" t="str">
        <f>IF(ISBLANK(GLI!N249),"",GLI!N249)</f>
        <v>L300</v>
      </c>
      <c r="O249" s="251" t="str">
        <f>IF(ISBLANK(GLI!O249),"",GLI!O249)</f>
        <v>LOI3</v>
      </c>
      <c r="P249" s="254"/>
      <c r="Q249" s="255" t="str">
        <f>IF(ISBLANK(GLI!Q249),"",GLI!Q249)</f>
        <v>L350</v>
      </c>
      <c r="R249" s="251" t="str">
        <f>IF(ISBLANK(GLI!R249),"",GLI!R249)</f>
        <v/>
      </c>
      <c r="S249" s="256"/>
      <c r="T249" s="251" t="str">
        <f t="shared" si="10"/>
        <v>L350</v>
      </c>
      <c r="U249" s="251" t="str">
        <f>IF(ISBLANK(GLI!U249),"",GLI!U249)</f>
        <v/>
      </c>
      <c r="V249" s="257"/>
    </row>
    <row r="250" spans="1:22" ht="15" outlineLevel="1" x14ac:dyDescent="0.25">
      <c r="A250" s="86" t="s">
        <v>40</v>
      </c>
      <c r="B250" s="70" t="s">
        <v>670</v>
      </c>
      <c r="C250" s="56"/>
      <c r="D250" s="87" t="s">
        <v>671</v>
      </c>
      <c r="E250" s="250" t="str">
        <f>IF(ISBLANK(GLI!E250),"",GLI!E250)</f>
        <v>L300</v>
      </c>
      <c r="F250" s="258" t="str">
        <f>IF(ISBLANK(GLI!F250),"",GLI!F250)</f>
        <v>LOI1</v>
      </c>
      <c r="G250" s="252"/>
      <c r="H250" s="253" t="str">
        <f>IF(ISBLANK(GLI!H250),"",GLI!H250)</f>
        <v>L100</v>
      </c>
      <c r="I250" s="251" t="str">
        <f>IF(ISBLANK(GLI!I250),"",GLI!I250)</f>
        <v>LOI1</v>
      </c>
      <c r="J250" s="252"/>
      <c r="K250" s="253" t="str">
        <f>IF(ISBLANK(GLI!K250),"",GLI!K250)</f>
        <v>L300</v>
      </c>
      <c r="L250" s="251" t="str">
        <f>IF(ISBLANK(GLI!L250),"",GLI!L250)</f>
        <v>LOI2</v>
      </c>
      <c r="M250" s="252"/>
      <c r="N250" s="251" t="str">
        <f>IF(ISBLANK(GLI!N250),"",GLI!N250)</f>
        <v>L300</v>
      </c>
      <c r="O250" s="251" t="str">
        <f>IF(ISBLANK(GLI!O250),"",GLI!O250)</f>
        <v>LOI3</v>
      </c>
      <c r="P250" s="254"/>
      <c r="Q250" s="255" t="str">
        <f>IF(ISBLANK(GLI!Q250),"",GLI!Q250)</f>
        <v>L350</v>
      </c>
      <c r="R250" s="251" t="str">
        <f>IF(ISBLANK(GLI!R250),"",GLI!R250)</f>
        <v/>
      </c>
      <c r="S250" s="256"/>
      <c r="T250" s="251" t="str">
        <f t="shared" si="10"/>
        <v>L350</v>
      </c>
      <c r="U250" s="251" t="str">
        <f>IF(ISBLANK(GLI!U250),"",GLI!U250)</f>
        <v/>
      </c>
      <c r="V250" s="257"/>
    </row>
    <row r="251" spans="1:22" ht="15" outlineLevel="1" x14ac:dyDescent="0.25">
      <c r="A251" s="86" t="s">
        <v>40</v>
      </c>
      <c r="B251" s="70" t="s">
        <v>672</v>
      </c>
      <c r="C251" s="56" t="s">
        <v>572</v>
      </c>
      <c r="D251" s="87" t="s">
        <v>673</v>
      </c>
      <c r="E251" s="250" t="str">
        <f>IF(ISBLANK(GLI!E251),"",GLI!E251)</f>
        <v>L300</v>
      </c>
      <c r="F251" s="258" t="str">
        <f>IF(ISBLANK(GLI!F251),"",GLI!F251)</f>
        <v>LOI1</v>
      </c>
      <c r="G251" s="252"/>
      <c r="H251" s="253" t="str">
        <f>IF(ISBLANK(GLI!H251),"",GLI!H251)</f>
        <v>L100</v>
      </c>
      <c r="I251" s="251" t="str">
        <f>IF(ISBLANK(GLI!I251),"",GLI!I251)</f>
        <v>LOI1</v>
      </c>
      <c r="J251" s="252"/>
      <c r="K251" s="253" t="str">
        <f>IF(ISBLANK(GLI!K251),"",GLI!K251)</f>
        <v>L300</v>
      </c>
      <c r="L251" s="251" t="str">
        <f>IF(ISBLANK(GLI!L251),"",GLI!L251)</f>
        <v>LOI2</v>
      </c>
      <c r="M251" s="252"/>
      <c r="N251" s="251" t="str">
        <f>IF(ISBLANK(GLI!N251),"",GLI!N251)</f>
        <v>L300</v>
      </c>
      <c r="O251" s="251" t="str">
        <f>IF(ISBLANK(GLI!O251),"",GLI!O251)</f>
        <v>LOI3</v>
      </c>
      <c r="P251" s="254"/>
      <c r="Q251" s="255" t="str">
        <f>IF(ISBLANK(GLI!Q251),"",GLI!Q251)</f>
        <v>L350</v>
      </c>
      <c r="R251" s="251" t="str">
        <f>IF(ISBLANK(GLI!R251),"",GLI!R251)</f>
        <v/>
      </c>
      <c r="S251" s="256"/>
      <c r="T251" s="251" t="str">
        <f t="shared" si="10"/>
        <v>L350</v>
      </c>
      <c r="U251" s="251" t="str">
        <f>IF(ISBLANK(GLI!U251),"",GLI!U251)</f>
        <v/>
      </c>
      <c r="V251" s="257"/>
    </row>
    <row r="252" spans="1:22" ht="15" outlineLevel="1" x14ac:dyDescent="0.25">
      <c r="A252" s="86" t="s">
        <v>40</v>
      </c>
      <c r="B252" s="70" t="s">
        <v>674</v>
      </c>
      <c r="C252" s="52" t="s">
        <v>98</v>
      </c>
      <c r="D252" s="87" t="s">
        <v>675</v>
      </c>
      <c r="E252" s="250" t="str">
        <f>IF(ISBLANK(GLI!E252),"",GLI!E252)</f>
        <v>L300</v>
      </c>
      <c r="F252" s="258" t="str">
        <f>IF(ISBLANK(GLI!F252),"",GLI!F252)</f>
        <v>LOI1</v>
      </c>
      <c r="G252" s="252"/>
      <c r="H252" s="253" t="str">
        <f>IF(ISBLANK(GLI!H252),"",GLI!H252)</f>
        <v>L100</v>
      </c>
      <c r="I252" s="251" t="str">
        <f>IF(ISBLANK(GLI!I252),"",GLI!I252)</f>
        <v>LOI1</v>
      </c>
      <c r="J252" s="252"/>
      <c r="K252" s="253" t="str">
        <f>IF(ISBLANK(GLI!K252),"",GLI!K252)</f>
        <v>L300</v>
      </c>
      <c r="L252" s="251" t="str">
        <f>IF(ISBLANK(GLI!L252),"",GLI!L252)</f>
        <v>LOI2</v>
      </c>
      <c r="M252" s="252"/>
      <c r="N252" s="251" t="str">
        <f>IF(ISBLANK(GLI!N252),"",GLI!N252)</f>
        <v>L300</v>
      </c>
      <c r="O252" s="251" t="str">
        <f>IF(ISBLANK(GLI!O252),"",GLI!O252)</f>
        <v>LOI3</v>
      </c>
      <c r="P252" s="254"/>
      <c r="Q252" s="255" t="str">
        <f>IF(ISBLANK(GLI!Q252),"",GLI!Q252)</f>
        <v>L350</v>
      </c>
      <c r="R252" s="251" t="str">
        <f>IF(ISBLANK(GLI!R252),"",GLI!R252)</f>
        <v/>
      </c>
      <c r="S252" s="256"/>
      <c r="T252" s="251" t="str">
        <f t="shared" si="10"/>
        <v>L350</v>
      </c>
      <c r="U252" s="251" t="str">
        <f>IF(ISBLANK(GLI!U252),"",GLI!U252)</f>
        <v/>
      </c>
      <c r="V252" s="257"/>
    </row>
    <row r="253" spans="1:22" s="73" customFormat="1" x14ac:dyDescent="0.25">
      <c r="A253" s="95"/>
      <c r="B253" s="69" t="s">
        <v>676</v>
      </c>
      <c r="C253" s="66" t="s">
        <v>677</v>
      </c>
      <c r="D253" s="92" t="s">
        <v>678</v>
      </c>
      <c r="E253" s="277" t="str">
        <f>IF(ISBLANK(GLI!E253),"",GLI!E253)</f>
        <v/>
      </c>
      <c r="F253" s="278" t="str">
        <f>IF(ISBLANK(GLI!F253),"",GLI!F253)</f>
        <v/>
      </c>
      <c r="G253" s="279"/>
      <c r="H253" s="280" t="str">
        <f>IF(ISBLANK(GLI!H253),"",GLI!H253)</f>
        <v/>
      </c>
      <c r="I253" s="281" t="str">
        <f>IF(ISBLANK(GLI!I253),"",GLI!I253)</f>
        <v/>
      </c>
      <c r="J253" s="279"/>
      <c r="K253" s="280" t="str">
        <f>IF(ISBLANK(GLI!K253),"",GLI!K253)</f>
        <v/>
      </c>
      <c r="L253" s="281" t="str">
        <f>IF(ISBLANK(GLI!L253),"",GLI!L253)</f>
        <v/>
      </c>
      <c r="M253" s="279"/>
      <c r="N253" s="281" t="str">
        <f>IF(ISBLANK(GLI!N253),"",GLI!N253)</f>
        <v/>
      </c>
      <c r="O253" s="281" t="str">
        <f>IF(ISBLANK(GLI!O253),"",GLI!O253)</f>
        <v/>
      </c>
      <c r="P253" s="282"/>
      <c r="Q253" s="283" t="str">
        <f>IF(ISBLANK(GLI!Q253),"",GLI!Q253)</f>
        <v>L350</v>
      </c>
      <c r="R253" s="281" t="str">
        <f>IF(ISBLANK(GLI!R253),"",GLI!R253)</f>
        <v/>
      </c>
      <c r="S253" s="279"/>
      <c r="T253" s="281" t="str">
        <f>IF(ISBLANK(GLI!T253),"",GLI!T253)</f>
        <v/>
      </c>
      <c r="U253" s="281" t="str">
        <f>IF(ISBLANK(GLI!U253),"",GLI!U253)</f>
        <v/>
      </c>
      <c r="V253" s="282"/>
    </row>
    <row r="254" spans="1:22" ht="27" outlineLevel="1" x14ac:dyDescent="0.25">
      <c r="A254" s="86" t="s">
        <v>679</v>
      </c>
      <c r="B254" s="70" t="s">
        <v>680</v>
      </c>
      <c r="C254" s="52" t="s">
        <v>681</v>
      </c>
      <c r="D254" s="87" t="s">
        <v>682</v>
      </c>
      <c r="E254" s="250" t="str">
        <f>IF(ISBLANK(GLI!E254),"",GLI!E254)</f>
        <v>L300</v>
      </c>
      <c r="F254" s="258" t="str">
        <f>IF(ISBLANK(GLI!F254),"",GLI!F254)</f>
        <v>LOI1</v>
      </c>
      <c r="G254" s="252"/>
      <c r="H254" s="253" t="str">
        <f>IF(ISBLANK(GLI!H254),"",GLI!H254)</f>
        <v>L100</v>
      </c>
      <c r="I254" s="251" t="str">
        <f>IF(ISBLANK(GLI!I254),"",GLI!I254)</f>
        <v>LOI1</v>
      </c>
      <c r="J254" s="252"/>
      <c r="K254" s="253" t="str">
        <f>IF(ISBLANK(GLI!K254),"",GLI!K254)</f>
        <v>L300</v>
      </c>
      <c r="L254" s="251" t="str">
        <f>IF(ISBLANK(GLI!L254),"",GLI!L254)</f>
        <v>LOI2</v>
      </c>
      <c r="M254" s="252"/>
      <c r="N254" s="251" t="str">
        <f>IF(ISBLANK(GLI!N254),"",GLI!N254)</f>
        <v>L300</v>
      </c>
      <c r="O254" s="251" t="str">
        <f>IF(ISBLANK(GLI!O254),"",GLI!O254)</f>
        <v>LOI3</v>
      </c>
      <c r="P254" s="254"/>
      <c r="Q254" s="255" t="str">
        <f>IF(ISBLANK(GLI!Q254),"",GLI!Q254)</f>
        <v>L350</v>
      </c>
      <c r="R254" s="251" t="str">
        <f>IF(ISBLANK(GLI!R254),"",GLI!R254)</f>
        <v/>
      </c>
      <c r="S254" s="256"/>
      <c r="T254" s="251" t="str">
        <f>Q254</f>
        <v>L350</v>
      </c>
      <c r="U254" s="251" t="str">
        <f>IF(ISBLANK(GLI!U254),"",GLI!U254)</f>
        <v/>
      </c>
      <c r="V254" s="257"/>
    </row>
    <row r="255" spans="1:22" ht="27" outlineLevel="1" x14ac:dyDescent="0.25">
      <c r="A255" s="86" t="s">
        <v>679</v>
      </c>
      <c r="B255" s="70" t="s">
        <v>683</v>
      </c>
      <c r="C255" s="52" t="s">
        <v>684</v>
      </c>
      <c r="D255" s="87" t="s">
        <v>685</v>
      </c>
      <c r="E255" s="250" t="str">
        <f>IF(ISBLANK(GLI!E255),"",GLI!E255)</f>
        <v>L300</v>
      </c>
      <c r="F255" s="258" t="str">
        <f>IF(ISBLANK(GLI!F255),"",GLI!F255)</f>
        <v>LOI1</v>
      </c>
      <c r="G255" s="252"/>
      <c r="H255" s="253" t="str">
        <f>IF(ISBLANK(GLI!H255),"",GLI!H255)</f>
        <v>L100</v>
      </c>
      <c r="I255" s="251" t="str">
        <f>IF(ISBLANK(GLI!I255),"",GLI!I255)</f>
        <v>LOI1</v>
      </c>
      <c r="J255" s="252"/>
      <c r="K255" s="253" t="str">
        <f>IF(ISBLANK(GLI!K255),"",GLI!K255)</f>
        <v>L300</v>
      </c>
      <c r="L255" s="251" t="str">
        <f>IF(ISBLANK(GLI!L255),"",GLI!L255)</f>
        <v>LOI2</v>
      </c>
      <c r="M255" s="252"/>
      <c r="N255" s="251" t="str">
        <f>IF(ISBLANK(GLI!N255),"",GLI!N255)</f>
        <v>L300</v>
      </c>
      <c r="O255" s="251" t="str">
        <f>IF(ISBLANK(GLI!O255),"",GLI!O255)</f>
        <v>LOI3</v>
      </c>
      <c r="P255" s="254"/>
      <c r="Q255" s="255" t="str">
        <f>IF(ISBLANK(GLI!Q255),"",GLI!Q255)</f>
        <v>L350</v>
      </c>
      <c r="R255" s="251" t="str">
        <f>IF(ISBLANK(GLI!R255),"",GLI!R255)</f>
        <v/>
      </c>
      <c r="S255" s="256"/>
      <c r="T255" s="251" t="str">
        <f>Q255</f>
        <v>L350</v>
      </c>
      <c r="U255" s="251" t="str">
        <f>IF(ISBLANK(GLI!U255),"",GLI!U255)</f>
        <v/>
      </c>
      <c r="V255" s="257"/>
    </row>
    <row r="256" spans="1:22" ht="27" outlineLevel="1" x14ac:dyDescent="0.25">
      <c r="A256" s="86" t="s">
        <v>679</v>
      </c>
      <c r="B256" s="70" t="s">
        <v>686</v>
      </c>
      <c r="C256" s="52" t="s">
        <v>98</v>
      </c>
      <c r="D256" s="87" t="s">
        <v>687</v>
      </c>
      <c r="E256" s="250" t="str">
        <f>IF(ISBLANK(GLI!E256),"",GLI!E256)</f>
        <v>L300</v>
      </c>
      <c r="F256" s="258" t="str">
        <f>IF(ISBLANK(GLI!F256),"",GLI!F256)</f>
        <v>LOI1</v>
      </c>
      <c r="G256" s="252"/>
      <c r="H256" s="253" t="str">
        <f>IF(ISBLANK(GLI!H256),"",GLI!H256)</f>
        <v>L100</v>
      </c>
      <c r="I256" s="251" t="str">
        <f>IF(ISBLANK(GLI!I256),"",GLI!I256)</f>
        <v>LOI1</v>
      </c>
      <c r="J256" s="252"/>
      <c r="K256" s="253" t="str">
        <f>IF(ISBLANK(GLI!K256),"",GLI!K256)</f>
        <v>L300</v>
      </c>
      <c r="L256" s="251" t="str">
        <f>IF(ISBLANK(GLI!L256),"",GLI!L256)</f>
        <v>LOI2</v>
      </c>
      <c r="M256" s="252"/>
      <c r="N256" s="251" t="str">
        <f>IF(ISBLANK(GLI!N256),"",GLI!N256)</f>
        <v>L300</v>
      </c>
      <c r="O256" s="251" t="str">
        <f>IF(ISBLANK(GLI!O256),"",GLI!O256)</f>
        <v>LOI3</v>
      </c>
      <c r="P256" s="254"/>
      <c r="Q256" s="255" t="str">
        <f>IF(ISBLANK(GLI!Q256),"",GLI!Q256)</f>
        <v>L350</v>
      </c>
      <c r="R256" s="251" t="str">
        <f>IF(ISBLANK(GLI!R256),"",GLI!R256)</f>
        <v/>
      </c>
      <c r="S256" s="256"/>
      <c r="T256" s="251" t="str">
        <f>Q256</f>
        <v>L350</v>
      </c>
      <c r="U256" s="251" t="str">
        <f>IF(ISBLANK(GLI!U256),"",GLI!U256)</f>
        <v/>
      </c>
      <c r="V256" s="257"/>
    </row>
    <row r="257" spans="1:22" s="73" customFormat="1" x14ac:dyDescent="0.25">
      <c r="A257" s="95"/>
      <c r="B257" s="69" t="s">
        <v>688</v>
      </c>
      <c r="C257" s="66" t="s">
        <v>689</v>
      </c>
      <c r="D257" s="92" t="s">
        <v>690</v>
      </c>
      <c r="E257" s="277" t="str">
        <f>IF(ISBLANK(GLI!E257),"",GLI!E257)</f>
        <v/>
      </c>
      <c r="F257" s="278" t="str">
        <f>IF(ISBLANK(GLI!F257),"",GLI!F257)</f>
        <v/>
      </c>
      <c r="G257" s="279"/>
      <c r="H257" s="280" t="str">
        <f>IF(ISBLANK(GLI!H257),"",GLI!H257)</f>
        <v/>
      </c>
      <c r="I257" s="281" t="str">
        <f>IF(ISBLANK(GLI!I257),"",GLI!I257)</f>
        <v/>
      </c>
      <c r="J257" s="279"/>
      <c r="K257" s="280" t="str">
        <f>IF(ISBLANK(GLI!K257),"",GLI!K257)</f>
        <v/>
      </c>
      <c r="L257" s="281" t="str">
        <f>IF(ISBLANK(GLI!L257),"",GLI!L257)</f>
        <v/>
      </c>
      <c r="M257" s="279"/>
      <c r="N257" s="281" t="str">
        <f>IF(ISBLANK(GLI!N257),"",GLI!N257)</f>
        <v/>
      </c>
      <c r="O257" s="281" t="str">
        <f>IF(ISBLANK(GLI!O257),"",GLI!O257)</f>
        <v/>
      </c>
      <c r="P257" s="282"/>
      <c r="Q257" s="281" t="str">
        <f>$Q$229</f>
        <v>L350*</v>
      </c>
      <c r="R257" s="281" t="str">
        <f>IF(ISBLANK(GLI!R257),"",GLI!R257)</f>
        <v/>
      </c>
      <c r="S257" s="279"/>
      <c r="T257" s="281"/>
      <c r="U257" s="281" t="str">
        <f>IF(ISBLANK(GLI!U257),"",GLI!U257)</f>
        <v/>
      </c>
      <c r="V257" s="282"/>
    </row>
    <row r="258" spans="1:22" ht="27" outlineLevel="1" x14ac:dyDescent="0.25">
      <c r="A258" s="86" t="s">
        <v>691</v>
      </c>
      <c r="B258" s="70" t="s">
        <v>692</v>
      </c>
      <c r="D258" s="87" t="s">
        <v>693</v>
      </c>
      <c r="E258" s="250" t="str">
        <f>IF(ISBLANK(GLI!E258),"",GLI!E258)</f>
        <v>L300</v>
      </c>
      <c r="F258" s="258" t="str">
        <f>IF(ISBLANK(GLI!F258),"",GLI!F258)</f>
        <v>LOI1</v>
      </c>
      <c r="G258" s="252"/>
      <c r="H258" s="253" t="str">
        <f>IF(ISBLANK(GLI!H258),"",GLI!H258)</f>
        <v>L100</v>
      </c>
      <c r="I258" s="251" t="str">
        <f>IF(ISBLANK(GLI!I258),"",GLI!I258)</f>
        <v>LOI1</v>
      </c>
      <c r="J258" s="252"/>
      <c r="K258" s="253" t="str">
        <f>IF(ISBLANK(GLI!K258),"",GLI!K258)</f>
        <v>L300</v>
      </c>
      <c r="L258" s="251" t="str">
        <f>IF(ISBLANK(GLI!L258),"",GLI!L258)</f>
        <v>LOI2</v>
      </c>
      <c r="M258" s="252"/>
      <c r="N258" s="251" t="str">
        <f>IF(ISBLANK(GLI!N258),"",GLI!N258)</f>
        <v>L300</v>
      </c>
      <c r="O258" s="251" t="str">
        <f>IF(ISBLANK(GLI!O258),"",GLI!O258)</f>
        <v>LOI3</v>
      </c>
      <c r="P258" s="254"/>
      <c r="Q258" s="255" t="str">
        <f>IF(ISBLANK(GLI!Q258),"",GLI!Q258)</f>
        <v>L350*</v>
      </c>
      <c r="R258" s="251" t="str">
        <f>IF(ISBLANK(GLI!R258),"",GLI!R258)</f>
        <v/>
      </c>
      <c r="S258" s="256"/>
      <c r="T258" s="251" t="str">
        <f t="shared" ref="T258:T267" si="11">Q258</f>
        <v>L350*</v>
      </c>
      <c r="U258" s="251" t="str">
        <f>IF(ISBLANK(GLI!U258),"",GLI!U258)</f>
        <v/>
      </c>
      <c r="V258" s="257"/>
    </row>
    <row r="259" spans="1:22" ht="15" outlineLevel="1" x14ac:dyDescent="0.25">
      <c r="A259" s="86" t="s">
        <v>40</v>
      </c>
      <c r="B259" s="70" t="s">
        <v>694</v>
      </c>
      <c r="D259" s="87" t="s">
        <v>695</v>
      </c>
      <c r="E259" s="250" t="str">
        <f>IF(ISBLANK(GLI!E259),"",GLI!E259)</f>
        <v>L300</v>
      </c>
      <c r="F259" s="258" t="str">
        <f>IF(ISBLANK(GLI!F259),"",GLI!F259)</f>
        <v>LOI1</v>
      </c>
      <c r="G259" s="252"/>
      <c r="H259" s="253" t="str">
        <f>IF(ISBLANK(GLI!H259),"",GLI!H259)</f>
        <v>L100</v>
      </c>
      <c r="I259" s="251" t="str">
        <f>IF(ISBLANK(GLI!I259),"",GLI!I259)</f>
        <v>LOI1</v>
      </c>
      <c r="J259" s="252"/>
      <c r="K259" s="253" t="str">
        <f>IF(ISBLANK(GLI!K259),"",GLI!K259)</f>
        <v>L300</v>
      </c>
      <c r="L259" s="251" t="str">
        <f>IF(ISBLANK(GLI!L259),"",GLI!L259)</f>
        <v>LOI2</v>
      </c>
      <c r="M259" s="252"/>
      <c r="N259" s="251" t="str">
        <f>IF(ISBLANK(GLI!N259),"",GLI!N259)</f>
        <v>L300</v>
      </c>
      <c r="O259" s="251" t="str">
        <f>IF(ISBLANK(GLI!O259),"",GLI!O259)</f>
        <v>LOI3</v>
      </c>
      <c r="P259" s="254"/>
      <c r="Q259" s="255" t="str">
        <f>IF(ISBLANK(GLI!Q259),"",GLI!Q259)</f>
        <v>L350*</v>
      </c>
      <c r="R259" s="251" t="str">
        <f>IF(ISBLANK(GLI!R259),"",GLI!R259)</f>
        <v/>
      </c>
      <c r="S259" s="256"/>
      <c r="T259" s="251" t="str">
        <f t="shared" si="11"/>
        <v>L350*</v>
      </c>
      <c r="U259" s="251" t="str">
        <f>IF(ISBLANK(GLI!U259),"",GLI!U259)</f>
        <v/>
      </c>
      <c r="V259" s="257"/>
    </row>
    <row r="260" spans="1:22" ht="15" outlineLevel="1" x14ac:dyDescent="0.25">
      <c r="A260" s="86" t="s">
        <v>40</v>
      </c>
      <c r="B260" s="70" t="s">
        <v>696</v>
      </c>
      <c r="D260" s="87" t="s">
        <v>697</v>
      </c>
      <c r="E260" s="250" t="str">
        <f>IF(ISBLANK(GLI!E260),"",GLI!E260)</f>
        <v>L300</v>
      </c>
      <c r="F260" s="258" t="str">
        <f>IF(ISBLANK(GLI!F260),"",GLI!F260)</f>
        <v>LOI1</v>
      </c>
      <c r="G260" s="252"/>
      <c r="H260" s="253" t="str">
        <f>IF(ISBLANK(GLI!H260),"",GLI!H260)</f>
        <v>L100</v>
      </c>
      <c r="I260" s="251" t="str">
        <f>IF(ISBLANK(GLI!I260),"",GLI!I260)</f>
        <v>LOI1</v>
      </c>
      <c r="J260" s="252"/>
      <c r="K260" s="253" t="str">
        <f>IF(ISBLANK(GLI!K260),"",GLI!K260)</f>
        <v>L300</v>
      </c>
      <c r="L260" s="251" t="str">
        <f>IF(ISBLANK(GLI!L260),"",GLI!L260)</f>
        <v>LOI2</v>
      </c>
      <c r="M260" s="252"/>
      <c r="N260" s="251" t="str">
        <f>IF(ISBLANK(GLI!N260),"",GLI!N260)</f>
        <v>L300</v>
      </c>
      <c r="O260" s="251" t="str">
        <f>IF(ISBLANK(GLI!O260),"",GLI!O260)</f>
        <v>LOI3</v>
      </c>
      <c r="P260" s="254"/>
      <c r="Q260" s="255" t="str">
        <f>IF(ISBLANK(GLI!Q260),"",GLI!Q260)</f>
        <v>L350*</v>
      </c>
      <c r="R260" s="251" t="str">
        <f>IF(ISBLANK(GLI!R260),"",GLI!R260)</f>
        <v/>
      </c>
      <c r="S260" s="256"/>
      <c r="T260" s="251" t="str">
        <f t="shared" si="11"/>
        <v>L350*</v>
      </c>
      <c r="U260" s="251" t="str">
        <f>IF(ISBLANK(GLI!U260),"",GLI!U260)</f>
        <v/>
      </c>
      <c r="V260" s="257"/>
    </row>
    <row r="261" spans="1:22" ht="15" outlineLevel="1" x14ac:dyDescent="0.25">
      <c r="A261" s="86" t="s">
        <v>40</v>
      </c>
      <c r="B261" s="70" t="s">
        <v>698</v>
      </c>
      <c r="D261" s="87" t="s">
        <v>699</v>
      </c>
      <c r="E261" s="250" t="str">
        <f>IF(ISBLANK(GLI!E261),"",GLI!E261)</f>
        <v>L300</v>
      </c>
      <c r="F261" s="258" t="str">
        <f>IF(ISBLANK(GLI!F261),"",GLI!F261)</f>
        <v>LOI1</v>
      </c>
      <c r="G261" s="252"/>
      <c r="H261" s="253" t="str">
        <f>IF(ISBLANK(GLI!H261),"",GLI!H261)</f>
        <v>L100</v>
      </c>
      <c r="I261" s="251" t="str">
        <f>IF(ISBLANK(GLI!I261),"",GLI!I261)</f>
        <v>LOI1</v>
      </c>
      <c r="J261" s="252"/>
      <c r="K261" s="253" t="str">
        <f>IF(ISBLANK(GLI!K261),"",GLI!K261)</f>
        <v>L300</v>
      </c>
      <c r="L261" s="251" t="str">
        <f>IF(ISBLANK(GLI!L261),"",GLI!L261)</f>
        <v>LOI2</v>
      </c>
      <c r="M261" s="252"/>
      <c r="N261" s="251" t="str">
        <f>IF(ISBLANK(GLI!N261),"",GLI!N261)</f>
        <v>L300</v>
      </c>
      <c r="O261" s="251" t="str">
        <f>IF(ISBLANK(GLI!O261),"",GLI!O261)</f>
        <v>LOI3</v>
      </c>
      <c r="P261" s="254"/>
      <c r="Q261" s="255" t="str">
        <f>IF(ISBLANK(GLI!Q261),"",GLI!Q261)</f>
        <v>L350*</v>
      </c>
      <c r="R261" s="251" t="str">
        <f>IF(ISBLANK(GLI!R261),"",GLI!R261)</f>
        <v/>
      </c>
      <c r="S261" s="256"/>
      <c r="T261" s="251" t="str">
        <f t="shared" si="11"/>
        <v>L350*</v>
      </c>
      <c r="U261" s="251" t="str">
        <f>IF(ISBLANK(GLI!U261),"",GLI!U261)</f>
        <v/>
      </c>
      <c r="V261" s="257"/>
    </row>
    <row r="262" spans="1:22" ht="15" outlineLevel="1" x14ac:dyDescent="0.25">
      <c r="A262" s="86" t="s">
        <v>40</v>
      </c>
      <c r="B262" s="70" t="s">
        <v>700</v>
      </c>
      <c r="D262" s="87" t="s">
        <v>701</v>
      </c>
      <c r="E262" s="250" t="str">
        <f>IF(ISBLANK(GLI!E262),"",GLI!E262)</f>
        <v>L300</v>
      </c>
      <c r="F262" s="258" t="str">
        <f>IF(ISBLANK(GLI!F262),"",GLI!F262)</f>
        <v>LOI1</v>
      </c>
      <c r="G262" s="252"/>
      <c r="H262" s="253" t="str">
        <f>IF(ISBLANK(GLI!H262),"",GLI!H262)</f>
        <v>L100</v>
      </c>
      <c r="I262" s="251" t="str">
        <f>IF(ISBLANK(GLI!I262),"",GLI!I262)</f>
        <v>LOI1</v>
      </c>
      <c r="J262" s="252"/>
      <c r="K262" s="253" t="str">
        <f>IF(ISBLANK(GLI!K262),"",GLI!K262)</f>
        <v>L300</v>
      </c>
      <c r="L262" s="251" t="str">
        <f>IF(ISBLANK(GLI!L262),"",GLI!L262)</f>
        <v>LOI2</v>
      </c>
      <c r="M262" s="252"/>
      <c r="N262" s="251" t="str">
        <f>IF(ISBLANK(GLI!N262),"",GLI!N262)</f>
        <v>L300</v>
      </c>
      <c r="O262" s="251" t="str">
        <f>IF(ISBLANK(GLI!O262),"",GLI!O262)</f>
        <v>LOI3</v>
      </c>
      <c r="P262" s="254"/>
      <c r="Q262" s="255" t="str">
        <f>IF(ISBLANK(GLI!Q262),"",GLI!Q262)</f>
        <v>L350*</v>
      </c>
      <c r="R262" s="251" t="str">
        <f>IF(ISBLANK(GLI!R262),"",GLI!R262)</f>
        <v/>
      </c>
      <c r="S262" s="256"/>
      <c r="T262" s="251" t="str">
        <f t="shared" si="11"/>
        <v>L350*</v>
      </c>
      <c r="U262" s="251" t="str">
        <f>IF(ISBLANK(GLI!U262),"",GLI!U262)</f>
        <v/>
      </c>
      <c r="V262" s="257"/>
    </row>
    <row r="263" spans="1:22" ht="15" outlineLevel="1" x14ac:dyDescent="0.25">
      <c r="A263" s="86" t="s">
        <v>40</v>
      </c>
      <c r="B263" s="70" t="s">
        <v>702</v>
      </c>
      <c r="D263" s="87" t="s">
        <v>703</v>
      </c>
      <c r="E263" s="250" t="str">
        <f>IF(ISBLANK(GLI!E263),"",GLI!E263)</f>
        <v>L300</v>
      </c>
      <c r="F263" s="258" t="str">
        <f>IF(ISBLANK(GLI!F263),"",GLI!F263)</f>
        <v>LOI1</v>
      </c>
      <c r="G263" s="252"/>
      <c r="H263" s="253" t="str">
        <f>IF(ISBLANK(GLI!H263),"",GLI!H263)</f>
        <v>L100</v>
      </c>
      <c r="I263" s="251" t="str">
        <f>IF(ISBLANK(GLI!I263),"",GLI!I263)</f>
        <v>LOI1</v>
      </c>
      <c r="J263" s="252"/>
      <c r="K263" s="253" t="str">
        <f>IF(ISBLANK(GLI!K263),"",GLI!K263)</f>
        <v>L300</v>
      </c>
      <c r="L263" s="251" t="str">
        <f>IF(ISBLANK(GLI!L263),"",GLI!L263)</f>
        <v>LOI2</v>
      </c>
      <c r="M263" s="252"/>
      <c r="N263" s="251" t="str">
        <f>IF(ISBLANK(GLI!N263),"",GLI!N263)</f>
        <v>L300</v>
      </c>
      <c r="O263" s="251" t="str">
        <f>IF(ISBLANK(GLI!O263),"",GLI!O263)</f>
        <v>LOI3</v>
      </c>
      <c r="P263" s="254"/>
      <c r="Q263" s="255" t="str">
        <f>IF(ISBLANK(GLI!Q263),"",GLI!Q263)</f>
        <v>L350*</v>
      </c>
      <c r="R263" s="251" t="str">
        <f>IF(ISBLANK(GLI!R263),"",GLI!R263)</f>
        <v/>
      </c>
      <c r="S263" s="256"/>
      <c r="T263" s="251" t="str">
        <f t="shared" si="11"/>
        <v>L350*</v>
      </c>
      <c r="U263" s="251" t="str">
        <f>IF(ISBLANK(GLI!U263),"",GLI!U263)</f>
        <v/>
      </c>
      <c r="V263" s="257"/>
    </row>
    <row r="264" spans="1:22" ht="15" outlineLevel="1" x14ac:dyDescent="0.25">
      <c r="A264" s="86" t="s">
        <v>40</v>
      </c>
      <c r="B264" s="70" t="s">
        <v>704</v>
      </c>
      <c r="C264" s="52" t="s">
        <v>705</v>
      </c>
      <c r="D264" s="87" t="s">
        <v>706</v>
      </c>
      <c r="E264" s="250" t="str">
        <f>IF(ISBLANK(GLI!E264),"",GLI!E264)</f>
        <v>L300</v>
      </c>
      <c r="F264" s="258" t="str">
        <f>IF(ISBLANK(GLI!F264),"",GLI!F264)</f>
        <v>LOI1</v>
      </c>
      <c r="G264" s="252"/>
      <c r="H264" s="253" t="str">
        <f>IF(ISBLANK(GLI!H264),"",GLI!H264)</f>
        <v>L100</v>
      </c>
      <c r="I264" s="251" t="str">
        <f>IF(ISBLANK(GLI!I264),"",GLI!I264)</f>
        <v>LOI1</v>
      </c>
      <c r="J264" s="252"/>
      <c r="K264" s="253" t="str">
        <f>IF(ISBLANK(GLI!K264),"",GLI!K264)</f>
        <v>L300</v>
      </c>
      <c r="L264" s="251" t="str">
        <f>IF(ISBLANK(GLI!L264),"",GLI!L264)</f>
        <v>LOI2</v>
      </c>
      <c r="M264" s="252"/>
      <c r="N264" s="251" t="str">
        <f>IF(ISBLANK(GLI!N264),"",GLI!N264)</f>
        <v>L300</v>
      </c>
      <c r="O264" s="251" t="str">
        <f>IF(ISBLANK(GLI!O264),"",GLI!O264)</f>
        <v>LOI3</v>
      </c>
      <c r="P264" s="254"/>
      <c r="Q264" s="255" t="str">
        <f>IF(ISBLANK(GLI!Q264),"",GLI!Q264)</f>
        <v>L350*</v>
      </c>
      <c r="R264" s="251" t="str">
        <f>IF(ISBLANK(GLI!R264),"",GLI!R264)</f>
        <v/>
      </c>
      <c r="S264" s="256"/>
      <c r="T264" s="251" t="str">
        <f t="shared" si="11"/>
        <v>L350*</v>
      </c>
      <c r="U264" s="251" t="str">
        <f>IF(ISBLANK(GLI!U264),"",GLI!U264)</f>
        <v/>
      </c>
      <c r="V264" s="257"/>
    </row>
    <row r="265" spans="1:22" ht="15" outlineLevel="1" x14ac:dyDescent="0.25">
      <c r="A265" s="86" t="s">
        <v>40</v>
      </c>
      <c r="B265" s="70" t="s">
        <v>707</v>
      </c>
      <c r="C265" s="52" t="s">
        <v>708</v>
      </c>
      <c r="D265" s="87" t="s">
        <v>709</v>
      </c>
      <c r="E265" s="250" t="str">
        <f>IF(ISBLANK(GLI!E265),"",GLI!E265)</f>
        <v>L300</v>
      </c>
      <c r="F265" s="258" t="str">
        <f>IF(ISBLANK(GLI!F265),"",GLI!F265)</f>
        <v>LOI1</v>
      </c>
      <c r="G265" s="252"/>
      <c r="H265" s="253" t="str">
        <f>IF(ISBLANK(GLI!H265),"",GLI!H265)</f>
        <v>L100</v>
      </c>
      <c r="I265" s="251" t="str">
        <f>IF(ISBLANK(GLI!I265),"",GLI!I265)</f>
        <v>LOI1</v>
      </c>
      <c r="J265" s="252"/>
      <c r="K265" s="253" t="str">
        <f>IF(ISBLANK(GLI!K265),"",GLI!K265)</f>
        <v>L300</v>
      </c>
      <c r="L265" s="251" t="str">
        <f>IF(ISBLANK(GLI!L265),"",GLI!L265)</f>
        <v>LOI2</v>
      </c>
      <c r="M265" s="252"/>
      <c r="N265" s="251" t="str">
        <f>IF(ISBLANK(GLI!N265),"",GLI!N265)</f>
        <v>L300</v>
      </c>
      <c r="O265" s="251" t="str">
        <f>IF(ISBLANK(GLI!O265),"",GLI!O265)</f>
        <v>LOI3</v>
      </c>
      <c r="P265" s="254"/>
      <c r="Q265" s="255" t="str">
        <f>IF(ISBLANK(GLI!Q265),"",GLI!Q265)</f>
        <v>L350*</v>
      </c>
      <c r="R265" s="251" t="str">
        <f>IF(ISBLANK(GLI!R265),"",GLI!R265)</f>
        <v/>
      </c>
      <c r="S265" s="256"/>
      <c r="T265" s="251" t="str">
        <f t="shared" si="11"/>
        <v>L350*</v>
      </c>
      <c r="U265" s="251" t="str">
        <f>IF(ISBLANK(GLI!U265),"",GLI!U265)</f>
        <v/>
      </c>
      <c r="V265" s="257"/>
    </row>
    <row r="266" spans="1:22" ht="15" outlineLevel="1" x14ac:dyDescent="0.25">
      <c r="A266" s="86" t="s">
        <v>40</v>
      </c>
      <c r="B266" s="70" t="s">
        <v>710</v>
      </c>
      <c r="C266" s="52" t="s">
        <v>711</v>
      </c>
      <c r="D266" s="87" t="s">
        <v>712</v>
      </c>
      <c r="E266" s="250" t="str">
        <f>IF(ISBLANK(GLI!E266),"",GLI!E266)</f>
        <v>L300</v>
      </c>
      <c r="F266" s="258" t="str">
        <f>IF(ISBLANK(GLI!F266),"",GLI!F266)</f>
        <v>LOI1</v>
      </c>
      <c r="G266" s="252"/>
      <c r="H266" s="253" t="str">
        <f>IF(ISBLANK(GLI!H266),"",GLI!H266)</f>
        <v>L100</v>
      </c>
      <c r="I266" s="251" t="str">
        <f>IF(ISBLANK(GLI!I266),"",GLI!I266)</f>
        <v>LOI1</v>
      </c>
      <c r="J266" s="252"/>
      <c r="K266" s="253" t="str">
        <f>IF(ISBLANK(GLI!K266),"",GLI!K266)</f>
        <v>L300</v>
      </c>
      <c r="L266" s="251" t="str">
        <f>IF(ISBLANK(GLI!L266),"",GLI!L266)</f>
        <v>LOI2</v>
      </c>
      <c r="M266" s="252"/>
      <c r="N266" s="251" t="str">
        <f>IF(ISBLANK(GLI!N266),"",GLI!N266)</f>
        <v>L300</v>
      </c>
      <c r="O266" s="251" t="str">
        <f>IF(ISBLANK(GLI!O266),"",GLI!O266)</f>
        <v>LOI3</v>
      </c>
      <c r="P266" s="254"/>
      <c r="Q266" s="255" t="str">
        <f>IF(ISBLANK(GLI!Q266),"",GLI!Q266)</f>
        <v>L350*</v>
      </c>
      <c r="R266" s="251" t="str">
        <f>IF(ISBLANK(GLI!R266),"",GLI!R266)</f>
        <v/>
      </c>
      <c r="S266" s="256"/>
      <c r="T266" s="251" t="str">
        <f t="shared" si="11"/>
        <v>L350*</v>
      </c>
      <c r="U266" s="251" t="str">
        <f>IF(ISBLANK(GLI!U266),"",GLI!U266)</f>
        <v/>
      </c>
      <c r="V266" s="257"/>
    </row>
    <row r="267" spans="1:22" ht="27" outlineLevel="1" x14ac:dyDescent="0.25">
      <c r="A267" s="86" t="s">
        <v>691</v>
      </c>
      <c r="B267" s="70" t="s">
        <v>713</v>
      </c>
      <c r="C267" s="52" t="s">
        <v>714</v>
      </c>
      <c r="D267" s="87" t="s">
        <v>715</v>
      </c>
      <c r="E267" s="250" t="str">
        <f>IF(ISBLANK(GLI!E267),"",GLI!E267)</f>
        <v>L300</v>
      </c>
      <c r="F267" s="258" t="str">
        <f>IF(ISBLANK(GLI!F267),"",GLI!F267)</f>
        <v>LOI1</v>
      </c>
      <c r="G267" s="252"/>
      <c r="H267" s="253" t="str">
        <f>IF(ISBLANK(GLI!H267),"",GLI!H267)</f>
        <v>L100</v>
      </c>
      <c r="I267" s="251" t="str">
        <f>IF(ISBLANK(GLI!I267),"",GLI!I267)</f>
        <v>LOI1</v>
      </c>
      <c r="J267" s="252"/>
      <c r="K267" s="253" t="str">
        <f>IF(ISBLANK(GLI!K267),"",GLI!K267)</f>
        <v>L300</v>
      </c>
      <c r="L267" s="251" t="str">
        <f>IF(ISBLANK(GLI!L267),"",GLI!L267)</f>
        <v>LOI2</v>
      </c>
      <c r="M267" s="252"/>
      <c r="N267" s="251" t="str">
        <f>IF(ISBLANK(GLI!N267),"",GLI!N267)</f>
        <v>L300</v>
      </c>
      <c r="O267" s="251" t="str">
        <f>IF(ISBLANK(GLI!O267),"",GLI!O267)</f>
        <v>LOI3</v>
      </c>
      <c r="P267" s="254"/>
      <c r="Q267" s="255" t="str">
        <f>IF(ISBLANK(GLI!Q267),"",GLI!Q267)</f>
        <v>L350*</v>
      </c>
      <c r="R267" s="251" t="str">
        <f>IF(ISBLANK(GLI!R267),"",GLI!R267)</f>
        <v/>
      </c>
      <c r="S267" s="256"/>
      <c r="T267" s="251" t="str">
        <f t="shared" si="11"/>
        <v>L350*</v>
      </c>
      <c r="U267" s="251" t="str">
        <f>IF(ISBLANK(GLI!U267),"",GLI!U267)</f>
        <v/>
      </c>
      <c r="V267" s="257"/>
    </row>
    <row r="268" spans="1:22" s="73" customFormat="1" x14ac:dyDescent="0.25">
      <c r="A268" s="95"/>
      <c r="B268" s="69" t="s">
        <v>716</v>
      </c>
      <c r="C268" s="66" t="s">
        <v>717</v>
      </c>
      <c r="D268" s="92" t="s">
        <v>718</v>
      </c>
      <c r="E268" s="277" t="str">
        <f>IF(ISBLANK(GLI!E268),"",GLI!E268)</f>
        <v/>
      </c>
      <c r="F268" s="278" t="str">
        <f>IF(ISBLANK(GLI!F268),"",GLI!F268)</f>
        <v/>
      </c>
      <c r="G268" s="279"/>
      <c r="H268" s="280" t="str">
        <f>IF(ISBLANK(GLI!H268),"",GLI!H268)</f>
        <v/>
      </c>
      <c r="I268" s="281" t="str">
        <f>IF(ISBLANK(GLI!I268),"",GLI!I268)</f>
        <v/>
      </c>
      <c r="J268" s="279"/>
      <c r="K268" s="280" t="str">
        <f>IF(ISBLANK(GLI!K268),"",GLI!K268)</f>
        <v/>
      </c>
      <c r="L268" s="281" t="str">
        <f>IF(ISBLANK(GLI!L268),"",GLI!L268)</f>
        <v/>
      </c>
      <c r="M268" s="279"/>
      <c r="N268" s="281" t="str">
        <f>IF(ISBLANK(GLI!N268),"",GLI!N268)</f>
        <v/>
      </c>
      <c r="O268" s="281" t="str">
        <f>IF(ISBLANK(GLI!O268),"",GLI!O268)</f>
        <v/>
      </c>
      <c r="P268" s="282"/>
      <c r="Q268" s="281" t="str">
        <f>$Q$229</f>
        <v>L350*</v>
      </c>
      <c r="R268" s="281" t="str">
        <f>IF(ISBLANK(GLI!R268),"",GLI!R268)</f>
        <v/>
      </c>
      <c r="S268" s="279"/>
      <c r="T268" s="281" t="str">
        <f>$Q$229</f>
        <v>L350*</v>
      </c>
      <c r="U268" s="281" t="str">
        <f>IF(ISBLANK(GLI!U268),"",GLI!U268)</f>
        <v/>
      </c>
      <c r="V268" s="282"/>
    </row>
    <row r="269" spans="1:22" ht="27" outlineLevel="1" x14ac:dyDescent="0.25">
      <c r="A269" s="86" t="s">
        <v>719</v>
      </c>
      <c r="B269" s="70" t="s">
        <v>720</v>
      </c>
      <c r="C269" s="56"/>
      <c r="D269" s="87" t="s">
        <v>721</v>
      </c>
      <c r="E269" s="250" t="str">
        <f>IF(ISBLANK(GLI!E269),"",GLI!E269)</f>
        <v>L200</v>
      </c>
      <c r="F269" s="258" t="str">
        <f>IF(ISBLANK(GLI!F269),"",GLI!F269)</f>
        <v>LOI1</v>
      </c>
      <c r="G269" s="252"/>
      <c r="H269" s="253" t="str">
        <f>IF(ISBLANK(GLI!H269),"",GLI!H269)</f>
        <v>N/A</v>
      </c>
      <c r="I269" s="251" t="str">
        <f>IF(ISBLANK(GLI!I269),"",GLI!I269)</f>
        <v>N/A</v>
      </c>
      <c r="J269" s="252"/>
      <c r="K269" s="253" t="str">
        <f>IF(ISBLANK(GLI!K269),"",GLI!K269)</f>
        <v>L200</v>
      </c>
      <c r="L269" s="251" t="str">
        <f>IF(ISBLANK(GLI!L269),"",GLI!L269)</f>
        <v>LOI2</v>
      </c>
      <c r="M269" s="252"/>
      <c r="N269" s="251" t="str">
        <f>IF(ISBLANK(GLI!N269),"",GLI!N269)</f>
        <v>L200</v>
      </c>
      <c r="O269" s="251" t="str">
        <f>IF(ISBLANK(GLI!O269),"",GLI!O269)</f>
        <v>LOI3</v>
      </c>
      <c r="P269" s="254"/>
      <c r="Q269" s="255" t="str">
        <f>IF(ISBLANK(GLI!Q269),"",GLI!Q269)</f>
        <v>L350*</v>
      </c>
      <c r="R269" s="251" t="str">
        <f>IF(ISBLANK(GLI!R269),"",GLI!R269)</f>
        <v/>
      </c>
      <c r="S269" s="256"/>
      <c r="T269" s="255" t="str">
        <f t="shared" ref="T269:T275" si="12">Q269</f>
        <v>L350*</v>
      </c>
      <c r="U269" s="251" t="str">
        <f>IF(ISBLANK(GLI!U269),"",GLI!U269)</f>
        <v/>
      </c>
      <c r="V269" s="257"/>
    </row>
    <row r="270" spans="1:22" ht="15" outlineLevel="1" x14ac:dyDescent="0.25">
      <c r="A270" s="86" t="s">
        <v>40</v>
      </c>
      <c r="B270" s="70" t="s">
        <v>722</v>
      </c>
      <c r="C270" s="56"/>
      <c r="D270" s="87" t="s">
        <v>723</v>
      </c>
      <c r="E270" s="250" t="str">
        <f>IF(ISBLANK(GLI!E270),"",GLI!E270)</f>
        <v>L200</v>
      </c>
      <c r="F270" s="258" t="str">
        <f>IF(ISBLANK(GLI!F270),"",GLI!F270)</f>
        <v>LOI1</v>
      </c>
      <c r="G270" s="252"/>
      <c r="H270" s="253" t="str">
        <f>IF(ISBLANK(GLI!H270),"",GLI!H270)</f>
        <v>N/A</v>
      </c>
      <c r="I270" s="251" t="str">
        <f>IF(ISBLANK(GLI!I270),"",GLI!I270)</f>
        <v>N/A</v>
      </c>
      <c r="J270" s="252"/>
      <c r="K270" s="253" t="str">
        <f>IF(ISBLANK(GLI!K270),"",GLI!K270)</f>
        <v>L200</v>
      </c>
      <c r="L270" s="251" t="str">
        <f>IF(ISBLANK(GLI!L270),"",GLI!L270)</f>
        <v>LOI2</v>
      </c>
      <c r="M270" s="252"/>
      <c r="N270" s="251" t="str">
        <f>IF(ISBLANK(GLI!N270),"",GLI!N270)</f>
        <v>L200</v>
      </c>
      <c r="O270" s="251" t="str">
        <f>IF(ISBLANK(GLI!O270),"",GLI!O270)</f>
        <v>LOI3</v>
      </c>
      <c r="P270" s="254"/>
      <c r="Q270" s="255" t="str">
        <f>IF(ISBLANK(GLI!Q270),"",GLI!Q270)</f>
        <v>L350*</v>
      </c>
      <c r="R270" s="251" t="str">
        <f>IF(ISBLANK(GLI!R270),"",GLI!R270)</f>
        <v/>
      </c>
      <c r="S270" s="256"/>
      <c r="T270" s="255" t="str">
        <f t="shared" si="12"/>
        <v>L350*</v>
      </c>
      <c r="U270" s="251" t="str">
        <f>IF(ISBLANK(GLI!U270),"",GLI!U270)</f>
        <v/>
      </c>
      <c r="V270" s="257"/>
    </row>
    <row r="271" spans="1:22" ht="15" outlineLevel="1" x14ac:dyDescent="0.25">
      <c r="A271" s="86" t="s">
        <v>40</v>
      </c>
      <c r="B271" s="70" t="s">
        <v>724</v>
      </c>
      <c r="C271" s="56"/>
      <c r="D271" s="87" t="s">
        <v>725</v>
      </c>
      <c r="E271" s="250" t="str">
        <f>IF(ISBLANK(GLI!E271),"",GLI!E271)</f>
        <v>L200</v>
      </c>
      <c r="F271" s="258" t="str">
        <f>IF(ISBLANK(GLI!F271),"",GLI!F271)</f>
        <v>LOI1</v>
      </c>
      <c r="G271" s="252"/>
      <c r="H271" s="253" t="str">
        <f>IF(ISBLANK(GLI!H271),"",GLI!H271)</f>
        <v>N/A</v>
      </c>
      <c r="I271" s="251" t="str">
        <f>IF(ISBLANK(GLI!I271),"",GLI!I271)</f>
        <v>N/A</v>
      </c>
      <c r="J271" s="252"/>
      <c r="K271" s="253" t="str">
        <f>IF(ISBLANK(GLI!K271),"",GLI!K271)</f>
        <v>L200</v>
      </c>
      <c r="L271" s="251" t="str">
        <f>IF(ISBLANK(GLI!L271),"",GLI!L271)</f>
        <v>LOI2</v>
      </c>
      <c r="M271" s="252"/>
      <c r="N271" s="251" t="str">
        <f>IF(ISBLANK(GLI!N271),"",GLI!N271)</f>
        <v>L200</v>
      </c>
      <c r="O271" s="251" t="str">
        <f>IF(ISBLANK(GLI!O271),"",GLI!O271)</f>
        <v>LOI3</v>
      </c>
      <c r="P271" s="254"/>
      <c r="Q271" s="255" t="str">
        <f>IF(ISBLANK(GLI!Q271),"",GLI!Q271)</f>
        <v>L350*</v>
      </c>
      <c r="R271" s="251" t="str">
        <f>IF(ISBLANK(GLI!R271),"",GLI!R271)</f>
        <v/>
      </c>
      <c r="S271" s="256"/>
      <c r="T271" s="255" t="str">
        <f t="shared" si="12"/>
        <v>L350*</v>
      </c>
      <c r="U271" s="251" t="str">
        <f>IF(ISBLANK(GLI!U271),"",GLI!U271)</f>
        <v/>
      </c>
      <c r="V271" s="257"/>
    </row>
    <row r="272" spans="1:22" ht="15" outlineLevel="1" x14ac:dyDescent="0.25">
      <c r="A272" s="86" t="s">
        <v>40</v>
      </c>
      <c r="B272" s="70" t="s">
        <v>726</v>
      </c>
      <c r="C272" s="56"/>
      <c r="D272" s="87" t="s">
        <v>727</v>
      </c>
      <c r="E272" s="250" t="str">
        <f>IF(ISBLANK(GLI!E272),"",GLI!E272)</f>
        <v>L200</v>
      </c>
      <c r="F272" s="258" t="str">
        <f>IF(ISBLANK(GLI!F272),"",GLI!F272)</f>
        <v>LOI1</v>
      </c>
      <c r="G272" s="252"/>
      <c r="H272" s="253" t="str">
        <f>IF(ISBLANK(GLI!H272),"",GLI!H272)</f>
        <v>N/A</v>
      </c>
      <c r="I272" s="251" t="str">
        <f>IF(ISBLANK(GLI!I272),"",GLI!I272)</f>
        <v>N/A</v>
      </c>
      <c r="J272" s="252"/>
      <c r="K272" s="253" t="str">
        <f>IF(ISBLANK(GLI!K272),"",GLI!K272)</f>
        <v>L200</v>
      </c>
      <c r="L272" s="251" t="str">
        <f>IF(ISBLANK(GLI!L272),"",GLI!L272)</f>
        <v>LOI2</v>
      </c>
      <c r="M272" s="252"/>
      <c r="N272" s="251" t="str">
        <f>IF(ISBLANK(GLI!N272),"",GLI!N272)</f>
        <v>L200</v>
      </c>
      <c r="O272" s="251" t="str">
        <f>IF(ISBLANK(GLI!O272),"",GLI!O272)</f>
        <v>LOI3</v>
      </c>
      <c r="P272" s="254"/>
      <c r="Q272" s="255" t="str">
        <f>IF(ISBLANK(GLI!Q272),"",GLI!Q272)</f>
        <v>L350*</v>
      </c>
      <c r="R272" s="251" t="str">
        <f>IF(ISBLANK(GLI!R272),"",GLI!R272)</f>
        <v/>
      </c>
      <c r="S272" s="256"/>
      <c r="T272" s="255" t="str">
        <f t="shared" si="12"/>
        <v>L350*</v>
      </c>
      <c r="U272" s="251" t="str">
        <f>IF(ISBLANK(GLI!U272),"",GLI!U272)</f>
        <v/>
      </c>
      <c r="V272" s="257"/>
    </row>
    <row r="273" spans="1:22" ht="15" outlineLevel="1" x14ac:dyDescent="0.25">
      <c r="A273" s="86" t="s">
        <v>40</v>
      </c>
      <c r="B273" s="70" t="s">
        <v>728</v>
      </c>
      <c r="C273" s="56"/>
      <c r="D273" s="87" t="s">
        <v>729</v>
      </c>
      <c r="E273" s="250" t="str">
        <f>IF(ISBLANK(GLI!E273),"",GLI!E273)</f>
        <v>L200</v>
      </c>
      <c r="F273" s="258" t="str">
        <f>IF(ISBLANK(GLI!F273),"",GLI!F273)</f>
        <v>LOI1</v>
      </c>
      <c r="G273" s="252"/>
      <c r="H273" s="253" t="str">
        <f>IF(ISBLANK(GLI!H273),"",GLI!H273)</f>
        <v>N/A</v>
      </c>
      <c r="I273" s="251" t="str">
        <f>IF(ISBLANK(GLI!I273),"",GLI!I273)</f>
        <v>N/A</v>
      </c>
      <c r="J273" s="252"/>
      <c r="K273" s="253" t="str">
        <f>IF(ISBLANK(GLI!K273),"",GLI!K273)</f>
        <v>L200</v>
      </c>
      <c r="L273" s="251" t="str">
        <f>IF(ISBLANK(GLI!L273),"",GLI!L273)</f>
        <v>LOI2</v>
      </c>
      <c r="M273" s="252"/>
      <c r="N273" s="251" t="str">
        <f>IF(ISBLANK(GLI!N273),"",GLI!N273)</f>
        <v>L200</v>
      </c>
      <c r="O273" s="251" t="str">
        <f>IF(ISBLANK(GLI!O273),"",GLI!O273)</f>
        <v>LOI3</v>
      </c>
      <c r="P273" s="254"/>
      <c r="Q273" s="255" t="str">
        <f>$Q$272</f>
        <v>L350*</v>
      </c>
      <c r="R273" s="251" t="str">
        <f>IF(ISBLANK(GLI!R273),"",GLI!R273)</f>
        <v/>
      </c>
      <c r="S273" s="256"/>
      <c r="T273" s="255" t="str">
        <f t="shared" si="12"/>
        <v>L350*</v>
      </c>
      <c r="U273" s="251" t="str">
        <f>IF(ISBLANK(GLI!U273),"",GLI!U273)</f>
        <v/>
      </c>
      <c r="V273" s="257"/>
    </row>
    <row r="274" spans="1:22" ht="15" outlineLevel="1" x14ac:dyDescent="0.25">
      <c r="A274" s="86" t="s">
        <v>40</v>
      </c>
      <c r="B274" s="70" t="s">
        <v>730</v>
      </c>
      <c r="C274" s="56" t="s">
        <v>731</v>
      </c>
      <c r="D274" s="87" t="s">
        <v>732</v>
      </c>
      <c r="E274" s="250" t="str">
        <f>IF(ISBLANK(GLI!E274),"",GLI!E274)</f>
        <v>L200</v>
      </c>
      <c r="F274" s="258" t="str">
        <f>IF(ISBLANK(GLI!F274),"",GLI!F274)</f>
        <v>LOI1</v>
      </c>
      <c r="G274" s="252"/>
      <c r="H274" s="253" t="str">
        <f>IF(ISBLANK(GLI!H274),"",GLI!H274)</f>
        <v>N/A</v>
      </c>
      <c r="I274" s="251" t="str">
        <f>IF(ISBLANK(GLI!I274),"",GLI!I274)</f>
        <v>N/A</v>
      </c>
      <c r="J274" s="252"/>
      <c r="K274" s="253" t="str">
        <f>IF(ISBLANK(GLI!K274),"",GLI!K274)</f>
        <v>L200</v>
      </c>
      <c r="L274" s="251" t="str">
        <f>IF(ISBLANK(GLI!L274),"",GLI!L274)</f>
        <v>LOI2</v>
      </c>
      <c r="M274" s="252"/>
      <c r="N274" s="251" t="str">
        <f>IF(ISBLANK(GLI!N274),"",GLI!N274)</f>
        <v>L200</v>
      </c>
      <c r="O274" s="251" t="str">
        <f>IF(ISBLANK(GLI!O274),"",GLI!O274)</f>
        <v>LOI3</v>
      </c>
      <c r="P274" s="254"/>
      <c r="Q274" s="255" t="str">
        <f>IF(ISBLANK(GLI!Q274),"",GLI!Q274)</f>
        <v>L350*</v>
      </c>
      <c r="R274" s="251" t="str">
        <f>IF(ISBLANK(GLI!R274),"",GLI!R274)</f>
        <v/>
      </c>
      <c r="S274" s="256"/>
      <c r="T274" s="255" t="str">
        <f t="shared" si="12"/>
        <v>L350*</v>
      </c>
      <c r="U274" s="251" t="str">
        <f>IF(ISBLANK(GLI!U274),"",GLI!U274)</f>
        <v/>
      </c>
      <c r="V274" s="257"/>
    </row>
    <row r="275" spans="1:22" ht="15" outlineLevel="1" x14ac:dyDescent="0.25">
      <c r="A275" s="86" t="s">
        <v>40</v>
      </c>
      <c r="B275" s="70" t="s">
        <v>733</v>
      </c>
      <c r="C275" s="52" t="s">
        <v>421</v>
      </c>
      <c r="D275" s="87" t="s">
        <v>734</v>
      </c>
      <c r="E275" s="250" t="str">
        <f>IF(ISBLANK(GLI!E275),"",GLI!E275)</f>
        <v>L200</v>
      </c>
      <c r="F275" s="258" t="str">
        <f>IF(ISBLANK(GLI!F275),"",GLI!F275)</f>
        <v>LOI1</v>
      </c>
      <c r="G275" s="252"/>
      <c r="H275" s="253" t="str">
        <f>IF(ISBLANK(GLI!H275),"",GLI!H275)</f>
        <v>N/A</v>
      </c>
      <c r="I275" s="251" t="str">
        <f>IF(ISBLANK(GLI!I275),"",GLI!I275)</f>
        <v>N/A</v>
      </c>
      <c r="J275" s="252"/>
      <c r="K275" s="253" t="str">
        <f>IF(ISBLANK(GLI!K275),"",GLI!K275)</f>
        <v>L200</v>
      </c>
      <c r="L275" s="251" t="str">
        <f>IF(ISBLANK(GLI!L275),"",GLI!L275)</f>
        <v>LOI2</v>
      </c>
      <c r="M275" s="252"/>
      <c r="N275" s="251" t="str">
        <f>IF(ISBLANK(GLI!N275),"",GLI!N275)</f>
        <v>L200</v>
      </c>
      <c r="O275" s="251" t="str">
        <f>IF(ISBLANK(GLI!O275),"",GLI!O275)</f>
        <v>LOI3</v>
      </c>
      <c r="P275" s="254"/>
      <c r="Q275" s="255" t="str">
        <f>IF(ISBLANK(GLI!Q275),"",GLI!Q275)</f>
        <v>L350*</v>
      </c>
      <c r="R275" s="251" t="str">
        <f>IF(ISBLANK(GLI!R275),"",GLI!R275)</f>
        <v/>
      </c>
      <c r="S275" s="256"/>
      <c r="T275" s="255" t="str">
        <f t="shared" si="12"/>
        <v>L350*</v>
      </c>
      <c r="U275" s="251" t="str">
        <f>IF(ISBLANK(GLI!U275),"",GLI!U275)</f>
        <v/>
      </c>
      <c r="V275" s="257"/>
    </row>
    <row r="276" spans="1:22" s="73" customFormat="1" x14ac:dyDescent="0.25">
      <c r="A276" s="95"/>
      <c r="B276" s="69" t="s">
        <v>735</v>
      </c>
      <c r="C276" s="66" t="s">
        <v>736</v>
      </c>
      <c r="D276" s="92" t="s">
        <v>737</v>
      </c>
      <c r="E276" s="277" t="str">
        <f>IF(ISBLANK(GLI!E276),"",GLI!E276)</f>
        <v/>
      </c>
      <c r="F276" s="278" t="str">
        <f>IF(ISBLANK(GLI!F276),"",GLI!F276)</f>
        <v/>
      </c>
      <c r="G276" s="279"/>
      <c r="H276" s="280" t="str">
        <f>IF(ISBLANK(GLI!H276),"",GLI!H276)</f>
        <v/>
      </c>
      <c r="I276" s="281" t="str">
        <f>IF(ISBLANK(GLI!I276),"",GLI!I276)</f>
        <v/>
      </c>
      <c r="J276" s="279"/>
      <c r="K276" s="280" t="str">
        <f>IF(ISBLANK(GLI!K276),"",GLI!K276)</f>
        <v/>
      </c>
      <c r="L276" s="281" t="str">
        <f>IF(ISBLANK(GLI!L276),"",GLI!L276)</f>
        <v/>
      </c>
      <c r="M276" s="279"/>
      <c r="N276" s="281" t="str">
        <f>IF(ISBLANK(GLI!N276),"",GLI!N276)</f>
        <v/>
      </c>
      <c r="O276" s="281" t="str">
        <f>IF(ISBLANK(GLI!O276),"",GLI!O276)</f>
        <v/>
      </c>
      <c r="P276" s="282"/>
      <c r="Q276" s="283" t="str">
        <f>IF(ISBLANK(GLI!Q276),"",GLI!Q276)</f>
        <v>L300</v>
      </c>
      <c r="R276" s="281" t="str">
        <f>IF(ISBLANK(GLI!R276),"",GLI!R276)</f>
        <v/>
      </c>
      <c r="S276" s="279"/>
      <c r="T276" s="281" t="str">
        <f>IF(ISBLANK(GLI!T276),"",GLI!T276)</f>
        <v/>
      </c>
      <c r="U276" s="281" t="str">
        <f>IF(ISBLANK(GLI!U276),"",GLI!U276)</f>
        <v/>
      </c>
      <c r="V276" s="282"/>
    </row>
    <row r="277" spans="1:22" ht="15" outlineLevel="1" x14ac:dyDescent="0.25">
      <c r="A277" s="86" t="s">
        <v>24</v>
      </c>
      <c r="B277" s="70" t="s">
        <v>738</v>
      </c>
      <c r="C277" s="56" t="s">
        <v>739</v>
      </c>
      <c r="D277" s="87" t="s">
        <v>740</v>
      </c>
      <c r="E277" s="250" t="str">
        <f>IF(ISBLANK(GLI!E277),"",GLI!E277)</f>
        <v>N/A</v>
      </c>
      <c r="F277" s="258" t="str">
        <f>IF(ISBLANK(GLI!F277),"",GLI!F277)</f>
        <v>N/A</v>
      </c>
      <c r="G277" s="252"/>
      <c r="H277" s="253" t="str">
        <f>IF(ISBLANK(GLI!H277),"",GLI!H277)</f>
        <v>N/A</v>
      </c>
      <c r="I277" s="251" t="str">
        <f>IF(ISBLANK(GLI!I277),"",GLI!I277)</f>
        <v>N/A</v>
      </c>
      <c r="J277" s="252"/>
      <c r="K277" s="253" t="str">
        <f>IF(ISBLANK(GLI!K277),"",GLI!K277)</f>
        <v>N/A</v>
      </c>
      <c r="L277" s="251" t="str">
        <f>IF(ISBLANK(GLI!L277),"",GLI!L277)</f>
        <v>N/A</v>
      </c>
      <c r="M277" s="252"/>
      <c r="N277" s="251" t="str">
        <f>IF(ISBLANK(GLI!N277),"",GLI!N277)</f>
        <v>N/A</v>
      </c>
      <c r="O277" s="251" t="str">
        <f>IF(ISBLANK(GLI!O277),"",GLI!O277)</f>
        <v>N/A</v>
      </c>
      <c r="P277" s="254"/>
      <c r="Q277" s="255" t="str">
        <f>IF(ISBLANK(GLI!Q277),"",GLI!Q277)</f>
        <v>L300</v>
      </c>
      <c r="R277" s="251" t="str">
        <f>IF(ISBLANK(GLI!R277),"",GLI!R277)</f>
        <v/>
      </c>
      <c r="S277" s="256"/>
      <c r="T277" s="251" t="str">
        <f t="shared" ref="T277:T284" si="13">Q277</f>
        <v>L300</v>
      </c>
      <c r="U277" s="251" t="str">
        <f>IF(ISBLANK(GLI!U277),"",GLI!U277)</f>
        <v/>
      </c>
      <c r="V277" s="257"/>
    </row>
    <row r="278" spans="1:22" ht="15" outlineLevel="1" x14ac:dyDescent="0.25">
      <c r="A278" s="86" t="s">
        <v>24</v>
      </c>
      <c r="B278" s="70" t="s">
        <v>741</v>
      </c>
      <c r="C278" s="56" t="s">
        <v>677</v>
      </c>
      <c r="D278" s="87" t="s">
        <v>742</v>
      </c>
      <c r="E278" s="250" t="str">
        <f>IF(ISBLANK(GLI!E278),"",GLI!E278)</f>
        <v>N/A</v>
      </c>
      <c r="F278" s="258" t="str">
        <f>IF(ISBLANK(GLI!F278),"",GLI!F278)</f>
        <v>N/A</v>
      </c>
      <c r="G278" s="252"/>
      <c r="H278" s="253" t="str">
        <f>IF(ISBLANK(GLI!H278),"",GLI!H278)</f>
        <v>N/A</v>
      </c>
      <c r="I278" s="251" t="str">
        <f>IF(ISBLANK(GLI!I278),"",GLI!I278)</f>
        <v>N/A</v>
      </c>
      <c r="J278" s="252"/>
      <c r="K278" s="253" t="str">
        <f>IF(ISBLANK(GLI!K278),"",GLI!K278)</f>
        <v>N/A</v>
      </c>
      <c r="L278" s="251" t="str">
        <f>IF(ISBLANK(GLI!L278),"",GLI!L278)</f>
        <v>N/A</v>
      </c>
      <c r="M278" s="252"/>
      <c r="N278" s="251" t="str">
        <f>IF(ISBLANK(GLI!N278),"",GLI!N278)</f>
        <v>N/A</v>
      </c>
      <c r="O278" s="251" t="str">
        <f>IF(ISBLANK(GLI!O278),"",GLI!O278)</f>
        <v>N/A</v>
      </c>
      <c r="P278" s="254"/>
      <c r="Q278" s="255" t="str">
        <f>IF(ISBLANK(GLI!Q278),"",GLI!Q278)</f>
        <v>L300</v>
      </c>
      <c r="R278" s="251" t="str">
        <f>IF(ISBLANK(GLI!R278),"",GLI!R278)</f>
        <v/>
      </c>
      <c r="S278" s="256"/>
      <c r="T278" s="251" t="str">
        <f t="shared" si="13"/>
        <v>L300</v>
      </c>
      <c r="U278" s="251" t="str">
        <f>IF(ISBLANK(GLI!U278),"",GLI!U278)</f>
        <v/>
      </c>
      <c r="V278" s="257"/>
    </row>
    <row r="279" spans="1:22" ht="15" outlineLevel="1" x14ac:dyDescent="0.25">
      <c r="A279" s="86" t="s">
        <v>24</v>
      </c>
      <c r="B279" s="70" t="s">
        <v>743</v>
      </c>
      <c r="C279" s="56" t="s">
        <v>744</v>
      </c>
      <c r="D279" s="87" t="s">
        <v>745</v>
      </c>
      <c r="E279" s="250" t="str">
        <f>IF(ISBLANK(GLI!E279),"",GLI!E279)</f>
        <v>N/A</v>
      </c>
      <c r="F279" s="258" t="str">
        <f>IF(ISBLANK(GLI!F279),"",GLI!F279)</f>
        <v>N/A</v>
      </c>
      <c r="G279" s="252"/>
      <c r="H279" s="253" t="str">
        <f>IF(ISBLANK(GLI!H279),"",GLI!H279)</f>
        <v>N/A</v>
      </c>
      <c r="I279" s="251" t="str">
        <f>IF(ISBLANK(GLI!I279),"",GLI!I279)</f>
        <v>N/A</v>
      </c>
      <c r="J279" s="252"/>
      <c r="K279" s="253" t="str">
        <f>IF(ISBLANK(GLI!K279),"",GLI!K279)</f>
        <v>N/A</v>
      </c>
      <c r="L279" s="251" t="str">
        <f>IF(ISBLANK(GLI!L279),"",GLI!L279)</f>
        <v>N/A</v>
      </c>
      <c r="M279" s="252"/>
      <c r="N279" s="251" t="str">
        <f>IF(ISBLANK(GLI!N279),"",GLI!N279)</f>
        <v>N/A</v>
      </c>
      <c r="O279" s="251" t="str">
        <f>IF(ISBLANK(GLI!O279),"",GLI!O279)</f>
        <v>N/A</v>
      </c>
      <c r="P279" s="254"/>
      <c r="Q279" s="255" t="str">
        <f>IF(ISBLANK(GLI!Q279),"",GLI!Q279)</f>
        <v>L300</v>
      </c>
      <c r="R279" s="251" t="str">
        <f>IF(ISBLANK(GLI!R279),"",GLI!R279)</f>
        <v/>
      </c>
      <c r="S279" s="256"/>
      <c r="T279" s="251" t="str">
        <f t="shared" si="13"/>
        <v>L300</v>
      </c>
      <c r="U279" s="251" t="str">
        <f>IF(ISBLANK(GLI!U279),"",GLI!U279)</f>
        <v/>
      </c>
      <c r="V279" s="257"/>
    </row>
    <row r="280" spans="1:22" ht="15" outlineLevel="1" x14ac:dyDescent="0.25">
      <c r="A280" s="86" t="s">
        <v>24</v>
      </c>
      <c r="B280" s="70" t="s">
        <v>746</v>
      </c>
      <c r="C280" s="56" t="s">
        <v>747</v>
      </c>
      <c r="D280" s="87" t="s">
        <v>748</v>
      </c>
      <c r="E280" s="250" t="str">
        <f>IF(ISBLANK(GLI!E280),"",GLI!E280)</f>
        <v>N/A</v>
      </c>
      <c r="F280" s="258" t="str">
        <f>IF(ISBLANK(GLI!F280),"",GLI!F280)</f>
        <v>N/A</v>
      </c>
      <c r="G280" s="252"/>
      <c r="H280" s="253" t="str">
        <f>IF(ISBLANK(GLI!H280),"",GLI!H280)</f>
        <v>N/A</v>
      </c>
      <c r="I280" s="251" t="str">
        <f>IF(ISBLANK(GLI!I280),"",GLI!I280)</f>
        <v>N/A</v>
      </c>
      <c r="J280" s="252"/>
      <c r="K280" s="253" t="str">
        <f>IF(ISBLANK(GLI!K280),"",GLI!K280)</f>
        <v>N/A</v>
      </c>
      <c r="L280" s="251" t="str">
        <f>IF(ISBLANK(GLI!L280),"",GLI!L280)</f>
        <v>N/A</v>
      </c>
      <c r="M280" s="252"/>
      <c r="N280" s="251" t="str">
        <f>IF(ISBLANK(GLI!N280),"",GLI!N280)</f>
        <v>N/A</v>
      </c>
      <c r="O280" s="251" t="str">
        <f>IF(ISBLANK(GLI!O280),"",GLI!O280)</f>
        <v>N/A</v>
      </c>
      <c r="P280" s="254"/>
      <c r="Q280" s="255" t="str">
        <f>IF(ISBLANK(GLI!Q280),"",GLI!Q280)</f>
        <v>L300</v>
      </c>
      <c r="R280" s="251" t="str">
        <f>IF(ISBLANK(GLI!R280),"",GLI!R280)</f>
        <v/>
      </c>
      <c r="S280" s="256"/>
      <c r="T280" s="251" t="str">
        <f t="shared" si="13"/>
        <v>L300</v>
      </c>
      <c r="U280" s="251" t="str">
        <f>IF(ISBLANK(GLI!U280),"",GLI!U280)</f>
        <v/>
      </c>
      <c r="V280" s="257"/>
    </row>
    <row r="281" spans="1:22" ht="15" outlineLevel="1" x14ac:dyDescent="0.25">
      <c r="A281" s="86" t="s">
        <v>24</v>
      </c>
      <c r="B281" s="70" t="s">
        <v>749</v>
      </c>
      <c r="C281" s="56" t="s">
        <v>750</v>
      </c>
      <c r="D281" s="87" t="s">
        <v>751</v>
      </c>
      <c r="E281" s="250" t="str">
        <f>IF(ISBLANK(GLI!E281),"",GLI!E281)</f>
        <v>N/A</v>
      </c>
      <c r="F281" s="258" t="str">
        <f>IF(ISBLANK(GLI!F281),"",GLI!F281)</f>
        <v>N/A</v>
      </c>
      <c r="G281" s="252"/>
      <c r="H281" s="253" t="str">
        <f>IF(ISBLANK(GLI!H281),"",GLI!H281)</f>
        <v>N/A</v>
      </c>
      <c r="I281" s="251" t="str">
        <f>IF(ISBLANK(GLI!I281),"",GLI!I281)</f>
        <v>N/A</v>
      </c>
      <c r="J281" s="252"/>
      <c r="K281" s="253" t="str">
        <f>IF(ISBLANK(GLI!K281),"",GLI!K281)</f>
        <v>N/A</v>
      </c>
      <c r="L281" s="251" t="str">
        <f>IF(ISBLANK(GLI!L281),"",GLI!L281)</f>
        <v>N/A</v>
      </c>
      <c r="M281" s="252"/>
      <c r="N281" s="251" t="str">
        <f>IF(ISBLANK(GLI!N281),"",GLI!N281)</f>
        <v>N/A</v>
      </c>
      <c r="O281" s="251" t="str">
        <f>IF(ISBLANK(GLI!O281),"",GLI!O281)</f>
        <v>N/A</v>
      </c>
      <c r="P281" s="254"/>
      <c r="Q281" s="255" t="str">
        <f>IF(ISBLANK(GLI!Q281),"",GLI!Q281)</f>
        <v>L300</v>
      </c>
      <c r="R281" s="251" t="str">
        <f>IF(ISBLANK(GLI!R281),"",GLI!R281)</f>
        <v/>
      </c>
      <c r="S281" s="256"/>
      <c r="T281" s="251" t="str">
        <f t="shared" si="13"/>
        <v>L300</v>
      </c>
      <c r="U281" s="251" t="str">
        <f>IF(ISBLANK(GLI!U281),"",GLI!U281)</f>
        <v/>
      </c>
      <c r="V281" s="257"/>
    </row>
    <row r="282" spans="1:22" ht="27" outlineLevel="1" x14ac:dyDescent="0.25">
      <c r="A282" s="86" t="s">
        <v>24</v>
      </c>
      <c r="B282" s="70" t="s">
        <v>752</v>
      </c>
      <c r="C282" s="56" t="s">
        <v>753</v>
      </c>
      <c r="D282" s="87" t="s">
        <v>754</v>
      </c>
      <c r="E282" s="250" t="str">
        <f>IF(ISBLANK(GLI!E282),"",GLI!E282)</f>
        <v>N/A</v>
      </c>
      <c r="F282" s="258" t="str">
        <f>IF(ISBLANK(GLI!F282),"",GLI!F282)</f>
        <v>N/A</v>
      </c>
      <c r="G282" s="252"/>
      <c r="H282" s="253" t="str">
        <f>IF(ISBLANK(GLI!H282),"",GLI!H282)</f>
        <v>N/A</v>
      </c>
      <c r="I282" s="251" t="str">
        <f>IF(ISBLANK(GLI!I282),"",GLI!I282)</f>
        <v>N/A</v>
      </c>
      <c r="J282" s="252"/>
      <c r="K282" s="253" t="str">
        <f>IF(ISBLANK(GLI!K282),"",GLI!K282)</f>
        <v>N/A</v>
      </c>
      <c r="L282" s="251" t="str">
        <f>IF(ISBLANK(GLI!L282),"",GLI!L282)</f>
        <v>N/A</v>
      </c>
      <c r="M282" s="252"/>
      <c r="N282" s="251" t="str">
        <f>IF(ISBLANK(GLI!N282),"",GLI!N282)</f>
        <v>N/A</v>
      </c>
      <c r="O282" s="251" t="str">
        <f>IF(ISBLANK(GLI!O282),"",GLI!O282)</f>
        <v>N/A</v>
      </c>
      <c r="P282" s="254"/>
      <c r="Q282" s="255" t="str">
        <f>IF(ISBLANK(GLI!Q282),"",GLI!Q282)</f>
        <v>L300</v>
      </c>
      <c r="R282" s="251" t="str">
        <f>IF(ISBLANK(GLI!R282),"",GLI!R282)</f>
        <v/>
      </c>
      <c r="S282" s="256"/>
      <c r="T282" s="251" t="str">
        <f t="shared" si="13"/>
        <v>L300</v>
      </c>
      <c r="U282" s="251" t="str">
        <f>IF(ISBLANK(GLI!U282),"",GLI!U282)</f>
        <v/>
      </c>
      <c r="V282" s="257"/>
    </row>
    <row r="283" spans="1:22" ht="15" outlineLevel="1" x14ac:dyDescent="0.25">
      <c r="A283" s="86" t="s">
        <v>24</v>
      </c>
      <c r="B283" s="70" t="s">
        <v>755</v>
      </c>
      <c r="C283" s="56" t="s">
        <v>756</v>
      </c>
      <c r="D283" s="87" t="s">
        <v>757</v>
      </c>
      <c r="E283" s="250" t="str">
        <f>IF(ISBLANK(GLI!E283),"",GLI!E283)</f>
        <v>N/A</v>
      </c>
      <c r="F283" s="258" t="str">
        <f>IF(ISBLANK(GLI!F283),"",GLI!F283)</f>
        <v>N/A</v>
      </c>
      <c r="G283" s="252"/>
      <c r="H283" s="253" t="str">
        <f>IF(ISBLANK(GLI!H283),"",GLI!H283)</f>
        <v>N/A</v>
      </c>
      <c r="I283" s="251" t="str">
        <f>IF(ISBLANK(GLI!I283),"",GLI!I283)</f>
        <v>N/A</v>
      </c>
      <c r="J283" s="252"/>
      <c r="K283" s="253" t="str">
        <f>IF(ISBLANK(GLI!K283),"",GLI!K283)</f>
        <v>N/A</v>
      </c>
      <c r="L283" s="251" t="str">
        <f>IF(ISBLANK(GLI!L283),"",GLI!L283)</f>
        <v>N/A</v>
      </c>
      <c r="M283" s="252"/>
      <c r="N283" s="251" t="str">
        <f>IF(ISBLANK(GLI!N283),"",GLI!N283)</f>
        <v>N/A</v>
      </c>
      <c r="O283" s="251" t="str">
        <f>IF(ISBLANK(GLI!O283),"",GLI!O283)</f>
        <v>N/A</v>
      </c>
      <c r="P283" s="254"/>
      <c r="Q283" s="255" t="str">
        <f>IF(ISBLANK(GLI!Q283),"",GLI!Q283)</f>
        <v>L300</v>
      </c>
      <c r="R283" s="251" t="str">
        <f>IF(ISBLANK(GLI!R283),"",GLI!R283)</f>
        <v/>
      </c>
      <c r="S283" s="256"/>
      <c r="T283" s="251" t="str">
        <f t="shared" si="13"/>
        <v>L300</v>
      </c>
      <c r="U283" s="251" t="str">
        <f>IF(ISBLANK(GLI!U283),"",GLI!U283)</f>
        <v/>
      </c>
      <c r="V283" s="257"/>
    </row>
    <row r="284" spans="1:22" ht="15" outlineLevel="1" x14ac:dyDescent="0.25">
      <c r="A284" s="86" t="s">
        <v>24</v>
      </c>
      <c r="B284" s="70" t="s">
        <v>758</v>
      </c>
      <c r="C284" s="56" t="s">
        <v>759</v>
      </c>
      <c r="D284" s="87" t="s">
        <v>760</v>
      </c>
      <c r="E284" s="250" t="str">
        <f>IF(ISBLANK(GLI!E284),"",GLI!E284)</f>
        <v>N/A</v>
      </c>
      <c r="F284" s="258" t="str">
        <f>IF(ISBLANK(GLI!F284),"",GLI!F284)</f>
        <v>N/A</v>
      </c>
      <c r="G284" s="252"/>
      <c r="H284" s="253" t="str">
        <f>IF(ISBLANK(GLI!H284),"",GLI!H284)</f>
        <v>N/A</v>
      </c>
      <c r="I284" s="251" t="str">
        <f>IF(ISBLANK(GLI!I284),"",GLI!I284)</f>
        <v>N/A</v>
      </c>
      <c r="J284" s="252"/>
      <c r="K284" s="253" t="str">
        <f>IF(ISBLANK(GLI!K284),"",GLI!K284)</f>
        <v>N/A</v>
      </c>
      <c r="L284" s="251" t="str">
        <f>IF(ISBLANK(GLI!L284),"",GLI!L284)</f>
        <v>N/A</v>
      </c>
      <c r="M284" s="252"/>
      <c r="N284" s="251" t="str">
        <f>IF(ISBLANK(GLI!N284),"",GLI!N284)</f>
        <v>N/A</v>
      </c>
      <c r="O284" s="251" t="str">
        <f>IF(ISBLANK(GLI!O284),"",GLI!O284)</f>
        <v>N/A</v>
      </c>
      <c r="P284" s="254"/>
      <c r="Q284" s="255" t="str">
        <f>IF(ISBLANK(GLI!Q284),"",GLI!Q284)</f>
        <v>L300</v>
      </c>
      <c r="R284" s="251" t="str">
        <f>IF(ISBLANK(GLI!R284),"",GLI!R284)</f>
        <v/>
      </c>
      <c r="S284" s="256"/>
      <c r="T284" s="251" t="str">
        <f t="shared" si="13"/>
        <v>L300</v>
      </c>
      <c r="U284" s="251" t="str">
        <f>IF(ISBLANK(GLI!U284),"",GLI!U284)</f>
        <v/>
      </c>
      <c r="V284" s="257"/>
    </row>
    <row r="285" spans="1:22" s="73" customFormat="1" x14ac:dyDescent="0.25">
      <c r="A285" s="95"/>
      <c r="B285" s="69" t="s">
        <v>761</v>
      </c>
      <c r="C285" s="66" t="s">
        <v>762</v>
      </c>
      <c r="D285" s="92" t="s">
        <v>763</v>
      </c>
      <c r="E285" s="277" t="str">
        <f>IF(ISBLANK(GLI!E285),"",GLI!E285)</f>
        <v/>
      </c>
      <c r="F285" s="278" t="str">
        <f>IF(ISBLANK(GLI!F285),"",GLI!F285)</f>
        <v/>
      </c>
      <c r="G285" s="279"/>
      <c r="H285" s="280" t="str">
        <f>IF(ISBLANK(GLI!H285),"",GLI!H285)</f>
        <v/>
      </c>
      <c r="I285" s="281" t="str">
        <f>IF(ISBLANK(GLI!I285),"",GLI!I285)</f>
        <v/>
      </c>
      <c r="J285" s="279"/>
      <c r="K285" s="280" t="str">
        <f>IF(ISBLANK(GLI!K285),"",GLI!K285)</f>
        <v/>
      </c>
      <c r="L285" s="281" t="str">
        <f>IF(ISBLANK(GLI!L285),"",GLI!L285)</f>
        <v/>
      </c>
      <c r="M285" s="279"/>
      <c r="N285" s="281" t="str">
        <f>IF(ISBLANK(GLI!N285),"",GLI!N285)</f>
        <v/>
      </c>
      <c r="O285" s="281" t="str">
        <f>IF(ISBLANK(GLI!O285),"",GLI!O285)</f>
        <v/>
      </c>
      <c r="P285" s="282"/>
      <c r="Q285" s="283"/>
      <c r="R285" s="281" t="str">
        <f>IF(ISBLANK(GLI!R285),"",GLI!R285)</f>
        <v/>
      </c>
      <c r="S285" s="279"/>
      <c r="T285" s="281" t="str">
        <f>IF(ISBLANK(GLI!T285),"",GLI!T285)</f>
        <v>Note 2</v>
      </c>
      <c r="U285" s="281" t="str">
        <f>IF(ISBLANK(GLI!U285),"",GLI!U285)</f>
        <v/>
      </c>
      <c r="V285" s="282"/>
    </row>
    <row r="286" spans="1:22" ht="27" outlineLevel="1" x14ac:dyDescent="0.25">
      <c r="A286" s="86" t="s">
        <v>24</v>
      </c>
      <c r="B286" s="70" t="s">
        <v>764</v>
      </c>
      <c r="C286" s="52" t="s">
        <v>765</v>
      </c>
      <c r="D286" s="87" t="s">
        <v>766</v>
      </c>
      <c r="E286" s="250" t="str">
        <f>IF(ISBLANK(GLI!E286),"",GLI!E286)</f>
        <v>N/A</v>
      </c>
      <c r="F286" s="258" t="str">
        <f>IF(ISBLANK(GLI!F286),"",GLI!F286)</f>
        <v>N/A</v>
      </c>
      <c r="G286" s="252"/>
      <c r="H286" s="253" t="str">
        <f>IF(ISBLANK(GLI!H286),"",GLI!H286)</f>
        <v>N/A</v>
      </c>
      <c r="I286" s="251" t="str">
        <f>IF(ISBLANK(GLI!I286),"",GLI!I286)</f>
        <v>N/A</v>
      </c>
      <c r="J286" s="252"/>
      <c r="K286" s="253" t="str">
        <f>IF(ISBLANK(GLI!K286),"",GLI!K286)</f>
        <v>N/A</v>
      </c>
      <c r="L286" s="251" t="str">
        <f>IF(ISBLANK(GLI!L286),"",GLI!L286)</f>
        <v>N/A</v>
      </c>
      <c r="M286" s="252"/>
      <c r="N286" s="251" t="str">
        <f>IF(ISBLANK(GLI!N286),"",GLI!N286)</f>
        <v>N/A</v>
      </c>
      <c r="O286" s="251" t="str">
        <f>IF(ISBLANK(GLI!O286),"",GLI!O286)</f>
        <v>N/A</v>
      </c>
      <c r="P286" s="254"/>
      <c r="Q286" s="255" t="str">
        <f>IF(ISBLANK(GLI!Q286),"",GLI!Q286)</f>
        <v/>
      </c>
      <c r="R286" s="251" t="str">
        <f>IF(ISBLANK(GLI!R286),"",GLI!R286)</f>
        <v/>
      </c>
      <c r="S286" s="256"/>
      <c r="T286" s="251" t="str">
        <f>IF(ISBLANK(GLI!T286),"",GLI!T286)</f>
        <v/>
      </c>
      <c r="U286" s="251" t="str">
        <f>IF(ISBLANK(GLI!U286),"",GLI!U286)</f>
        <v/>
      </c>
      <c r="V286" s="257"/>
    </row>
    <row r="287" spans="1:22" ht="27" outlineLevel="1" x14ac:dyDescent="0.25">
      <c r="A287" s="86" t="s">
        <v>24</v>
      </c>
      <c r="B287" s="70" t="s">
        <v>767</v>
      </c>
      <c r="D287" s="87" t="s">
        <v>768</v>
      </c>
      <c r="E287" s="250" t="str">
        <f>IF(ISBLANK(GLI!E287),"",GLI!E287)</f>
        <v>N/A</v>
      </c>
      <c r="F287" s="258" t="str">
        <f>IF(ISBLANK(GLI!F287),"",GLI!F287)</f>
        <v>N/A</v>
      </c>
      <c r="G287" s="252"/>
      <c r="H287" s="253" t="str">
        <f>IF(ISBLANK(GLI!H287),"",GLI!H287)</f>
        <v>N/A</v>
      </c>
      <c r="I287" s="251" t="str">
        <f>IF(ISBLANK(GLI!I287),"",GLI!I287)</f>
        <v>N/A</v>
      </c>
      <c r="J287" s="252"/>
      <c r="K287" s="253" t="str">
        <f>IF(ISBLANK(GLI!K287),"",GLI!K287)</f>
        <v>N/A</v>
      </c>
      <c r="L287" s="251" t="str">
        <f>IF(ISBLANK(GLI!L287),"",GLI!L287)</f>
        <v>N/A</v>
      </c>
      <c r="M287" s="252"/>
      <c r="N287" s="251" t="str">
        <f>IF(ISBLANK(GLI!N287),"",GLI!N287)</f>
        <v>N/A</v>
      </c>
      <c r="O287" s="251" t="str">
        <f>IF(ISBLANK(GLI!O287),"",GLI!O287)</f>
        <v>N/A</v>
      </c>
      <c r="P287" s="254"/>
      <c r="Q287" s="255" t="str">
        <f>IF(ISBLANK(GLI!Q287),"",GLI!Q287)</f>
        <v/>
      </c>
      <c r="R287" s="251" t="str">
        <f>IF(ISBLANK(GLI!R287),"",GLI!R287)</f>
        <v/>
      </c>
      <c r="S287" s="256"/>
      <c r="T287" s="251" t="str">
        <f>IF(ISBLANK(GLI!T287),"",GLI!T287)</f>
        <v/>
      </c>
      <c r="U287" s="251" t="str">
        <f>IF(ISBLANK(GLI!U287),"",GLI!U287)</f>
        <v/>
      </c>
      <c r="V287" s="257"/>
    </row>
    <row r="288" spans="1:22" ht="15" outlineLevel="1" x14ac:dyDescent="0.25">
      <c r="A288" s="86" t="s">
        <v>24</v>
      </c>
      <c r="B288" s="70" t="s">
        <v>769</v>
      </c>
      <c r="D288" s="87" t="s">
        <v>770</v>
      </c>
      <c r="E288" s="250" t="str">
        <f>IF(ISBLANK(GLI!E288),"",GLI!E288)</f>
        <v>N/A</v>
      </c>
      <c r="F288" s="258" t="str">
        <f>IF(ISBLANK(GLI!F288),"",GLI!F288)</f>
        <v>N/A</v>
      </c>
      <c r="G288" s="252"/>
      <c r="H288" s="253" t="str">
        <f>IF(ISBLANK(GLI!H288),"",GLI!H288)</f>
        <v>N/A</v>
      </c>
      <c r="I288" s="251" t="str">
        <f>IF(ISBLANK(GLI!I288),"",GLI!I288)</f>
        <v>N/A</v>
      </c>
      <c r="J288" s="252"/>
      <c r="K288" s="253" t="str">
        <f>IF(ISBLANK(GLI!K288),"",GLI!K288)</f>
        <v>N/A</v>
      </c>
      <c r="L288" s="251" t="str">
        <f>IF(ISBLANK(GLI!L288),"",GLI!L288)</f>
        <v>N/A</v>
      </c>
      <c r="M288" s="252"/>
      <c r="N288" s="251" t="str">
        <f>IF(ISBLANK(GLI!N288),"",GLI!N288)</f>
        <v>N/A</v>
      </c>
      <c r="O288" s="251" t="str">
        <f>IF(ISBLANK(GLI!O288),"",GLI!O288)</f>
        <v>N/A</v>
      </c>
      <c r="P288" s="254"/>
      <c r="Q288" s="255" t="str">
        <f>IF(ISBLANK(GLI!Q288),"",GLI!Q288)</f>
        <v/>
      </c>
      <c r="R288" s="251" t="str">
        <f>IF(ISBLANK(GLI!R288),"",GLI!R288)</f>
        <v/>
      </c>
      <c r="S288" s="256"/>
      <c r="T288" s="251" t="str">
        <f>IF(ISBLANK(GLI!T288),"",GLI!T288)</f>
        <v/>
      </c>
      <c r="U288" s="251" t="str">
        <f>IF(ISBLANK(GLI!U288),"",GLI!U288)</f>
        <v/>
      </c>
      <c r="V288" s="257"/>
    </row>
    <row r="289" spans="1:22" ht="27" outlineLevel="1" x14ac:dyDescent="0.25">
      <c r="A289" s="86" t="s">
        <v>24</v>
      </c>
      <c r="B289" s="70" t="s">
        <v>771</v>
      </c>
      <c r="D289" s="87" t="s">
        <v>772</v>
      </c>
      <c r="E289" s="250" t="str">
        <f>IF(ISBLANK(GLI!E289),"",GLI!E289)</f>
        <v>N/A</v>
      </c>
      <c r="F289" s="258" t="str">
        <f>IF(ISBLANK(GLI!F289),"",GLI!F289)</f>
        <v>N/A</v>
      </c>
      <c r="G289" s="252"/>
      <c r="H289" s="253" t="str">
        <f>IF(ISBLANK(GLI!H289),"",GLI!H289)</f>
        <v>N/A</v>
      </c>
      <c r="I289" s="251" t="str">
        <f>IF(ISBLANK(GLI!I289),"",GLI!I289)</f>
        <v>N/A</v>
      </c>
      <c r="J289" s="252"/>
      <c r="K289" s="253" t="str">
        <f>IF(ISBLANK(GLI!K289),"",GLI!K289)</f>
        <v>N/A</v>
      </c>
      <c r="L289" s="251" t="str">
        <f>IF(ISBLANK(GLI!L289),"",GLI!L289)</f>
        <v>N/A</v>
      </c>
      <c r="M289" s="252"/>
      <c r="N289" s="251" t="str">
        <f>IF(ISBLANK(GLI!N289),"",GLI!N289)</f>
        <v>N/A</v>
      </c>
      <c r="O289" s="251" t="str">
        <f>IF(ISBLANK(GLI!O289),"",GLI!O289)</f>
        <v>N/A</v>
      </c>
      <c r="P289" s="254"/>
      <c r="Q289" s="255" t="str">
        <f>IF(ISBLANK(GLI!Q289),"",GLI!Q289)</f>
        <v/>
      </c>
      <c r="R289" s="251" t="str">
        <f>IF(ISBLANK(GLI!R289),"",GLI!R289)</f>
        <v/>
      </c>
      <c r="S289" s="256"/>
      <c r="T289" s="251" t="str">
        <f>IF(ISBLANK(GLI!T289),"",GLI!T289)</f>
        <v/>
      </c>
      <c r="U289" s="251" t="str">
        <f>IF(ISBLANK(GLI!U289),"",GLI!U289)</f>
        <v/>
      </c>
      <c r="V289" s="257"/>
    </row>
    <row r="290" spans="1:22" s="73" customFormat="1" x14ac:dyDescent="0.25">
      <c r="A290" s="95"/>
      <c r="B290" s="69" t="s">
        <v>773</v>
      </c>
      <c r="C290" s="66" t="s">
        <v>774</v>
      </c>
      <c r="D290" s="92" t="s">
        <v>775</v>
      </c>
      <c r="E290" s="277" t="str">
        <f>IF(ISBLANK(GLI!E290),"",GLI!E290)</f>
        <v/>
      </c>
      <c r="F290" s="278" t="str">
        <f>IF(ISBLANK(GLI!F290),"",GLI!F290)</f>
        <v/>
      </c>
      <c r="G290" s="279"/>
      <c r="H290" s="280" t="str">
        <f>IF(ISBLANK(GLI!H290),"",GLI!H290)</f>
        <v/>
      </c>
      <c r="I290" s="281" t="str">
        <f>IF(ISBLANK(GLI!I290),"",GLI!I290)</f>
        <v/>
      </c>
      <c r="J290" s="279"/>
      <c r="K290" s="280" t="str">
        <f>IF(ISBLANK(GLI!K290),"",GLI!K290)</f>
        <v/>
      </c>
      <c r="L290" s="281" t="str">
        <f>IF(ISBLANK(GLI!L290),"",GLI!L290)</f>
        <v/>
      </c>
      <c r="M290" s="279"/>
      <c r="N290" s="281" t="str">
        <f>IF(ISBLANK(GLI!N290),"",GLI!N290)</f>
        <v/>
      </c>
      <c r="O290" s="281" t="str">
        <f>IF(ISBLANK(GLI!O290),"",GLI!O290)</f>
        <v/>
      </c>
      <c r="P290" s="282"/>
      <c r="Q290" s="283" t="str">
        <f>IF(ISBLANK(GLI!Q290),"",GLI!Q290)</f>
        <v>L350</v>
      </c>
      <c r="R290" s="281" t="str">
        <f>IF(ISBLANK(GLI!R290),"",GLI!R290)</f>
        <v/>
      </c>
      <c r="S290" s="279"/>
      <c r="T290" s="281" t="str">
        <f>IF(ISBLANK(GLI!T290),"",GLI!T290)</f>
        <v/>
      </c>
      <c r="U290" s="281" t="str">
        <f>IF(ISBLANK(GLI!U290),"",GLI!U290)</f>
        <v/>
      </c>
      <c r="V290" s="282"/>
    </row>
    <row r="291" spans="1:22" ht="15" outlineLevel="1" x14ac:dyDescent="0.25">
      <c r="A291" s="86" t="s">
        <v>40</v>
      </c>
      <c r="B291" s="70" t="s">
        <v>776</v>
      </c>
      <c r="C291" s="56" t="s">
        <v>777</v>
      </c>
      <c r="D291" s="87" t="s">
        <v>470</v>
      </c>
      <c r="E291" s="250" t="str">
        <f>IF(ISBLANK(GLI!E291),"",GLI!E291)</f>
        <v>L300</v>
      </c>
      <c r="F291" s="258" t="str">
        <f>IF(ISBLANK(GLI!F291),"",GLI!F291)</f>
        <v>LOI1</v>
      </c>
      <c r="G291" s="252"/>
      <c r="H291" s="253" t="str">
        <f>IF(ISBLANK(GLI!H291),"",GLI!H291)</f>
        <v>N/A</v>
      </c>
      <c r="I291" s="251" t="str">
        <f>IF(ISBLANK(GLI!I291),"",GLI!I291)</f>
        <v>N/A</v>
      </c>
      <c r="J291" s="252"/>
      <c r="K291" s="253" t="str">
        <f>IF(ISBLANK(GLI!K291),"",GLI!K291)</f>
        <v>L300</v>
      </c>
      <c r="L291" s="251" t="str">
        <f>IF(ISBLANK(GLI!L291),"",GLI!L291)</f>
        <v>LOI2</v>
      </c>
      <c r="M291" s="252"/>
      <c r="N291" s="251" t="str">
        <f>IF(ISBLANK(GLI!N291),"",GLI!N291)</f>
        <v>L300</v>
      </c>
      <c r="O291" s="251" t="str">
        <f>IF(ISBLANK(GLI!O291),"",GLI!O291)</f>
        <v>LOI3</v>
      </c>
      <c r="P291" s="254"/>
      <c r="Q291" s="255" t="str">
        <f>IF(ISBLANK(GLI!Q291),"",GLI!Q291)</f>
        <v>L350</v>
      </c>
      <c r="R291" s="251" t="str">
        <f>IF(ISBLANK(GLI!R291),"",GLI!R291)</f>
        <v/>
      </c>
      <c r="S291" s="256"/>
      <c r="T291" s="251" t="str">
        <f t="shared" ref="T291:T298" si="14">Q291</f>
        <v>L350</v>
      </c>
      <c r="U291" s="251" t="str">
        <f>IF(ISBLANK(GLI!U291),"",GLI!U291)</f>
        <v/>
      </c>
      <c r="V291" s="257"/>
    </row>
    <row r="292" spans="1:22" ht="27" outlineLevel="1" x14ac:dyDescent="0.25">
      <c r="A292" s="86" t="s">
        <v>40</v>
      </c>
      <c r="B292" s="70" t="s">
        <v>778</v>
      </c>
      <c r="C292" s="56" t="s">
        <v>779</v>
      </c>
      <c r="D292" s="87" t="s">
        <v>780</v>
      </c>
      <c r="E292" s="250" t="str">
        <f>IF(ISBLANK(GLI!E292),"",GLI!E292)</f>
        <v>L300</v>
      </c>
      <c r="F292" s="258" t="str">
        <f>IF(ISBLANK(GLI!F292),"",GLI!F292)</f>
        <v>LOI1</v>
      </c>
      <c r="G292" s="252"/>
      <c r="H292" s="253" t="str">
        <f>IF(ISBLANK(GLI!H292),"",GLI!H292)</f>
        <v>N/A</v>
      </c>
      <c r="I292" s="251" t="str">
        <f>IF(ISBLANK(GLI!I292),"",GLI!I292)</f>
        <v>N/A</v>
      </c>
      <c r="J292" s="252"/>
      <c r="K292" s="253" t="str">
        <f>IF(ISBLANK(GLI!K292),"",GLI!K292)</f>
        <v>L300</v>
      </c>
      <c r="L292" s="251" t="str">
        <f>IF(ISBLANK(GLI!L292),"",GLI!L292)</f>
        <v>LOI2</v>
      </c>
      <c r="M292" s="252"/>
      <c r="N292" s="251" t="str">
        <f>IF(ISBLANK(GLI!N292),"",GLI!N292)</f>
        <v>L300</v>
      </c>
      <c r="O292" s="251" t="str">
        <f>IF(ISBLANK(GLI!O292),"",GLI!O292)</f>
        <v>LOI3</v>
      </c>
      <c r="P292" s="254"/>
      <c r="Q292" s="255" t="str">
        <f>IF(ISBLANK(GLI!Q292),"",GLI!Q292)</f>
        <v>L350</v>
      </c>
      <c r="R292" s="251" t="str">
        <f>IF(ISBLANK(GLI!R292),"",GLI!R292)</f>
        <v/>
      </c>
      <c r="S292" s="256"/>
      <c r="T292" s="251" t="str">
        <f t="shared" si="14"/>
        <v>L350</v>
      </c>
      <c r="U292" s="251" t="str">
        <f>IF(ISBLANK(GLI!U292),"",GLI!U292)</f>
        <v/>
      </c>
      <c r="V292" s="257"/>
    </row>
    <row r="293" spans="1:22" ht="15" outlineLevel="1" x14ac:dyDescent="0.25">
      <c r="A293" s="86" t="s">
        <v>24</v>
      </c>
      <c r="B293" s="70" t="s">
        <v>781</v>
      </c>
      <c r="C293" s="56" t="s">
        <v>782</v>
      </c>
      <c r="D293" s="87" t="s">
        <v>783</v>
      </c>
      <c r="E293" s="250" t="str">
        <f>IF(ISBLANK(GLI!E293),"",GLI!E293)</f>
        <v>N/A</v>
      </c>
      <c r="F293" s="258" t="str">
        <f>IF(ISBLANK(GLI!F293),"",GLI!F293)</f>
        <v>N/A</v>
      </c>
      <c r="G293" s="252"/>
      <c r="H293" s="253" t="str">
        <f>IF(ISBLANK(GLI!H293),"",GLI!H293)</f>
        <v>N/A</v>
      </c>
      <c r="I293" s="251" t="str">
        <f>IF(ISBLANK(GLI!I293),"",GLI!I293)</f>
        <v>N/A</v>
      </c>
      <c r="J293" s="252"/>
      <c r="K293" s="253" t="str">
        <f>IF(ISBLANK(GLI!K293),"",GLI!K293)</f>
        <v>N/A</v>
      </c>
      <c r="L293" s="251" t="str">
        <f>IF(ISBLANK(GLI!L293),"",GLI!L293)</f>
        <v>N/A</v>
      </c>
      <c r="M293" s="252"/>
      <c r="N293" s="251" t="str">
        <f>IF(ISBLANK(GLI!N293),"",GLI!N293)</f>
        <v>N/A</v>
      </c>
      <c r="O293" s="251" t="str">
        <f>IF(ISBLANK(GLI!O293),"",GLI!O293)</f>
        <v>N/A</v>
      </c>
      <c r="P293" s="254"/>
      <c r="Q293" s="255" t="str">
        <f>IF(ISBLANK(GLI!Q293),"",GLI!Q293)</f>
        <v>L350</v>
      </c>
      <c r="R293" s="251" t="str">
        <f>IF(ISBLANK(GLI!R293),"",GLI!R293)</f>
        <v/>
      </c>
      <c r="S293" s="256"/>
      <c r="T293" s="251" t="str">
        <f t="shared" si="14"/>
        <v>L350</v>
      </c>
      <c r="U293" s="251" t="str">
        <f>IF(ISBLANK(GLI!U293),"",GLI!U293)</f>
        <v/>
      </c>
      <c r="V293" s="257"/>
    </row>
    <row r="294" spans="1:22" ht="15" outlineLevel="1" x14ac:dyDescent="0.25">
      <c r="A294" s="86" t="s">
        <v>40</v>
      </c>
      <c r="B294" s="70" t="s">
        <v>784</v>
      </c>
      <c r="C294" s="56" t="s">
        <v>785</v>
      </c>
      <c r="D294" s="87" t="s">
        <v>786</v>
      </c>
      <c r="E294" s="250" t="str">
        <f>IF(ISBLANK(GLI!E294),"",GLI!E294)</f>
        <v>L300</v>
      </c>
      <c r="F294" s="258" t="str">
        <f>IF(ISBLANK(GLI!F294),"",GLI!F294)</f>
        <v>LOI1</v>
      </c>
      <c r="G294" s="252"/>
      <c r="H294" s="253" t="str">
        <f>IF(ISBLANK(GLI!H294),"",GLI!H294)</f>
        <v>N/A</v>
      </c>
      <c r="I294" s="251" t="str">
        <f>IF(ISBLANK(GLI!I294),"",GLI!I294)</f>
        <v>N/A</v>
      </c>
      <c r="J294" s="252"/>
      <c r="K294" s="253" t="str">
        <f>IF(ISBLANK(GLI!K294),"",GLI!K294)</f>
        <v>L300</v>
      </c>
      <c r="L294" s="251" t="str">
        <f>IF(ISBLANK(GLI!L294),"",GLI!L294)</f>
        <v>LOI2</v>
      </c>
      <c r="M294" s="252"/>
      <c r="N294" s="251" t="str">
        <f>IF(ISBLANK(GLI!N294),"",GLI!N294)</f>
        <v>L300</v>
      </c>
      <c r="O294" s="251" t="str">
        <f>IF(ISBLANK(GLI!O294),"",GLI!O294)</f>
        <v>LOI3</v>
      </c>
      <c r="P294" s="254"/>
      <c r="Q294" s="255" t="str">
        <f>IF(ISBLANK(GLI!Q294),"",GLI!Q294)</f>
        <v>L350</v>
      </c>
      <c r="R294" s="251" t="str">
        <f>IF(ISBLANK(GLI!R294),"",GLI!R294)</f>
        <v/>
      </c>
      <c r="S294" s="256"/>
      <c r="T294" s="251" t="str">
        <f t="shared" si="14"/>
        <v>L350</v>
      </c>
      <c r="U294" s="251" t="str">
        <f>IF(ISBLANK(GLI!U294),"",GLI!U294)</f>
        <v/>
      </c>
      <c r="V294" s="257"/>
    </row>
    <row r="295" spans="1:22" ht="15" outlineLevel="1" x14ac:dyDescent="0.25">
      <c r="A295" s="86" t="s">
        <v>40</v>
      </c>
      <c r="B295" s="70" t="s">
        <v>787</v>
      </c>
      <c r="C295" s="56" t="s">
        <v>788</v>
      </c>
      <c r="D295" s="87" t="s">
        <v>789</v>
      </c>
      <c r="E295" s="250" t="str">
        <f>IF(ISBLANK(GLI!E295),"",GLI!E295)</f>
        <v>L300</v>
      </c>
      <c r="F295" s="258" t="str">
        <f>IF(ISBLANK(GLI!F295),"",GLI!F295)</f>
        <v>LOI1</v>
      </c>
      <c r="G295" s="252"/>
      <c r="H295" s="253" t="str">
        <f>IF(ISBLANK(GLI!H295),"",GLI!H295)</f>
        <v>N/A</v>
      </c>
      <c r="I295" s="251" t="str">
        <f>IF(ISBLANK(GLI!I295),"",GLI!I295)</f>
        <v>N/A</v>
      </c>
      <c r="J295" s="252"/>
      <c r="K295" s="253" t="str">
        <f>IF(ISBLANK(GLI!K295),"",GLI!K295)</f>
        <v>L300</v>
      </c>
      <c r="L295" s="251" t="str">
        <f>IF(ISBLANK(GLI!L295),"",GLI!L295)</f>
        <v>LOI2</v>
      </c>
      <c r="M295" s="252"/>
      <c r="N295" s="251" t="str">
        <f>IF(ISBLANK(GLI!N295),"",GLI!N295)</f>
        <v>L300</v>
      </c>
      <c r="O295" s="251" t="str">
        <f>IF(ISBLANK(GLI!O295),"",GLI!O295)</f>
        <v>LOI3</v>
      </c>
      <c r="P295" s="254"/>
      <c r="Q295" s="255" t="str">
        <f>IF(ISBLANK(GLI!Q295),"",GLI!Q295)</f>
        <v>L350</v>
      </c>
      <c r="R295" s="251" t="str">
        <f>IF(ISBLANK(GLI!R295),"",GLI!R295)</f>
        <v/>
      </c>
      <c r="S295" s="256"/>
      <c r="T295" s="251" t="str">
        <f t="shared" si="14"/>
        <v>L350</v>
      </c>
      <c r="U295" s="251" t="str">
        <f>IF(ISBLANK(GLI!U295),"",GLI!U295)</f>
        <v/>
      </c>
      <c r="V295" s="257"/>
    </row>
    <row r="296" spans="1:22" ht="15" outlineLevel="1" x14ac:dyDescent="0.25">
      <c r="A296" s="86" t="s">
        <v>40</v>
      </c>
      <c r="B296" s="70" t="s">
        <v>790</v>
      </c>
      <c r="C296" s="56" t="s">
        <v>791</v>
      </c>
      <c r="D296" s="87" t="s">
        <v>792</v>
      </c>
      <c r="E296" s="250" t="str">
        <f>IF(ISBLANK(GLI!E296),"",GLI!E296)</f>
        <v>L300</v>
      </c>
      <c r="F296" s="258" t="str">
        <f>IF(ISBLANK(GLI!F296),"",GLI!F296)</f>
        <v>LOI1</v>
      </c>
      <c r="G296" s="252"/>
      <c r="H296" s="253" t="str">
        <f>IF(ISBLANK(GLI!H296),"",GLI!H296)</f>
        <v>N/A</v>
      </c>
      <c r="I296" s="251" t="str">
        <f>IF(ISBLANK(GLI!I296),"",GLI!I296)</f>
        <v>N/A</v>
      </c>
      <c r="J296" s="252"/>
      <c r="K296" s="253" t="str">
        <f>IF(ISBLANK(GLI!K296),"",GLI!K296)</f>
        <v>L300</v>
      </c>
      <c r="L296" s="251" t="str">
        <f>IF(ISBLANK(GLI!L296),"",GLI!L296)</f>
        <v>LOI2</v>
      </c>
      <c r="M296" s="252"/>
      <c r="N296" s="251" t="str">
        <f>IF(ISBLANK(GLI!N296),"",GLI!N296)</f>
        <v>L300</v>
      </c>
      <c r="O296" s="251" t="str">
        <f>IF(ISBLANK(GLI!O296),"",GLI!O296)</f>
        <v>LOI3</v>
      </c>
      <c r="P296" s="254"/>
      <c r="Q296" s="255" t="str">
        <f>IF(ISBLANK(GLI!Q296),"",GLI!Q296)</f>
        <v>L350</v>
      </c>
      <c r="R296" s="251" t="str">
        <f>IF(ISBLANK(GLI!R296),"",GLI!R296)</f>
        <v/>
      </c>
      <c r="S296" s="256"/>
      <c r="T296" s="251" t="str">
        <f t="shared" si="14"/>
        <v>L350</v>
      </c>
      <c r="U296" s="251" t="str">
        <f>IF(ISBLANK(GLI!U296),"",GLI!U296)</f>
        <v/>
      </c>
      <c r="V296" s="257"/>
    </row>
    <row r="297" spans="1:22" ht="27" outlineLevel="1" x14ac:dyDescent="0.25">
      <c r="A297" s="86" t="s">
        <v>40</v>
      </c>
      <c r="B297" s="70" t="s">
        <v>793</v>
      </c>
      <c r="C297" s="56" t="s">
        <v>794</v>
      </c>
      <c r="D297" s="87" t="s">
        <v>795</v>
      </c>
      <c r="E297" s="250" t="str">
        <f>IF(ISBLANK(GLI!E297),"",GLI!E297)</f>
        <v>L300</v>
      </c>
      <c r="F297" s="258" t="str">
        <f>IF(ISBLANK(GLI!F297),"",GLI!F297)</f>
        <v>LOI1</v>
      </c>
      <c r="G297" s="252"/>
      <c r="H297" s="253" t="str">
        <f>IF(ISBLANK(GLI!H297),"",GLI!H297)</f>
        <v>N/A</v>
      </c>
      <c r="I297" s="251" t="str">
        <f>IF(ISBLANK(GLI!I297),"",GLI!I297)</f>
        <v>N/A</v>
      </c>
      <c r="J297" s="252"/>
      <c r="K297" s="253" t="str">
        <f>IF(ISBLANK(GLI!K297),"",GLI!K297)</f>
        <v>L300</v>
      </c>
      <c r="L297" s="251" t="str">
        <f>IF(ISBLANK(GLI!L297),"",GLI!L297)</f>
        <v>LOI2</v>
      </c>
      <c r="M297" s="252"/>
      <c r="N297" s="251" t="str">
        <f>IF(ISBLANK(GLI!N297),"",GLI!N297)</f>
        <v>L300</v>
      </c>
      <c r="O297" s="251" t="str">
        <f>IF(ISBLANK(GLI!O297),"",GLI!O297)</f>
        <v>LOI3</v>
      </c>
      <c r="P297" s="254"/>
      <c r="Q297" s="255" t="str">
        <f>IF(ISBLANK(GLI!Q297),"",GLI!Q297)</f>
        <v>L350</v>
      </c>
      <c r="R297" s="251" t="str">
        <f>IF(ISBLANK(GLI!R297),"",GLI!R297)</f>
        <v/>
      </c>
      <c r="S297" s="256"/>
      <c r="T297" s="251" t="str">
        <f t="shared" si="14"/>
        <v>L350</v>
      </c>
      <c r="U297" s="251" t="str">
        <f>IF(ISBLANK(GLI!U297),"",GLI!U297)</f>
        <v/>
      </c>
      <c r="V297" s="257"/>
    </row>
    <row r="298" spans="1:22" ht="27" outlineLevel="1" x14ac:dyDescent="0.25">
      <c r="A298" s="86" t="s">
        <v>691</v>
      </c>
      <c r="B298" s="70" t="s">
        <v>796</v>
      </c>
      <c r="C298" s="52" t="s">
        <v>98</v>
      </c>
      <c r="D298" s="87" t="s">
        <v>797</v>
      </c>
      <c r="E298" s="250" t="str">
        <f>IF(ISBLANK(GLI!E298),"",GLI!E298)</f>
        <v>L300</v>
      </c>
      <c r="F298" s="258" t="str">
        <f>IF(ISBLANK(GLI!F298),"",GLI!F298)</f>
        <v>LOI1</v>
      </c>
      <c r="G298" s="252"/>
      <c r="H298" s="253" t="str">
        <f>IF(ISBLANK(GLI!H298),"",GLI!H298)</f>
        <v>N/A</v>
      </c>
      <c r="I298" s="251" t="str">
        <f>IF(ISBLANK(GLI!I298),"",GLI!I298)</f>
        <v>N/A</v>
      </c>
      <c r="J298" s="252"/>
      <c r="K298" s="253" t="str">
        <f>IF(ISBLANK(GLI!K298),"",GLI!K298)</f>
        <v>L300</v>
      </c>
      <c r="L298" s="251" t="str">
        <f>IF(ISBLANK(GLI!L298),"",GLI!L298)</f>
        <v>LOI2</v>
      </c>
      <c r="M298" s="252"/>
      <c r="N298" s="251" t="str">
        <f>IF(ISBLANK(GLI!N298),"",GLI!N298)</f>
        <v>L300</v>
      </c>
      <c r="O298" s="251" t="str">
        <f>IF(ISBLANK(GLI!O298),"",GLI!O298)</f>
        <v>LOI3</v>
      </c>
      <c r="P298" s="254"/>
      <c r="Q298" s="255" t="str">
        <f>IF(ISBLANK(GLI!Q298),"",GLI!Q298)</f>
        <v>L350*</v>
      </c>
      <c r="R298" s="251" t="str">
        <f>IF(ISBLANK(GLI!R298),"",GLI!R298)</f>
        <v/>
      </c>
      <c r="S298" s="256"/>
      <c r="T298" s="251" t="str">
        <f t="shared" si="14"/>
        <v>L350*</v>
      </c>
      <c r="U298" s="251" t="str">
        <f>IF(ISBLANK(GLI!U298),"",GLI!U298)</f>
        <v/>
      </c>
      <c r="V298" s="257"/>
    </row>
    <row r="299" spans="1:22" s="73" customFormat="1" x14ac:dyDescent="0.25">
      <c r="A299" s="95"/>
      <c r="B299" s="69" t="s">
        <v>798</v>
      </c>
      <c r="C299" s="66" t="s">
        <v>799</v>
      </c>
      <c r="D299" s="92" t="s">
        <v>800</v>
      </c>
      <c r="E299" s="277" t="str">
        <f>IF(ISBLANK(GLI!E299),"",GLI!E299)</f>
        <v/>
      </c>
      <c r="F299" s="278" t="str">
        <f>IF(ISBLANK(GLI!F299),"",GLI!F299)</f>
        <v/>
      </c>
      <c r="G299" s="279"/>
      <c r="H299" s="280" t="str">
        <f>IF(ISBLANK(GLI!H299),"",GLI!H299)</f>
        <v/>
      </c>
      <c r="I299" s="281" t="str">
        <f>IF(ISBLANK(GLI!I299),"",GLI!I299)</f>
        <v/>
      </c>
      <c r="J299" s="279"/>
      <c r="K299" s="280" t="str">
        <f>IF(ISBLANK(GLI!K299),"",GLI!K299)</f>
        <v/>
      </c>
      <c r="L299" s="281" t="str">
        <f>IF(ISBLANK(GLI!L299),"",GLI!L299)</f>
        <v/>
      </c>
      <c r="M299" s="279"/>
      <c r="N299" s="281" t="str">
        <f>IF(ISBLANK(GLI!N299),"",GLI!N299)</f>
        <v/>
      </c>
      <c r="O299" s="281" t="str">
        <f>IF(ISBLANK(GLI!O299),"",GLI!O299)</f>
        <v/>
      </c>
      <c r="P299" s="282"/>
      <c r="Q299" s="283" t="str">
        <f>IF(ISBLANK(GLI!Q299),"",GLI!Q299)</f>
        <v>L350</v>
      </c>
      <c r="R299" s="281" t="str">
        <f>IF(ISBLANK(GLI!R299),"",GLI!R299)</f>
        <v/>
      </c>
      <c r="S299" s="279"/>
      <c r="T299" s="281" t="str">
        <f>IF(ISBLANK(GLI!T299),"",GLI!T299)</f>
        <v/>
      </c>
      <c r="U299" s="281" t="str">
        <f>IF(ISBLANK(GLI!U299),"",GLI!U299)</f>
        <v/>
      </c>
      <c r="V299" s="282"/>
    </row>
    <row r="300" spans="1:22" ht="15" outlineLevel="1" x14ac:dyDescent="0.25">
      <c r="A300" s="86" t="s">
        <v>1918</v>
      </c>
      <c r="B300" s="70" t="s">
        <v>801</v>
      </c>
      <c r="C300" s="56"/>
      <c r="D300" s="87" t="s">
        <v>802</v>
      </c>
      <c r="E300" s="250" t="str">
        <f>IF(ISBLANK(GLI!E300),"",GLI!E300)</f>
        <v>L200</v>
      </c>
      <c r="F300" s="258" t="str">
        <f>IF(ISBLANK(GLI!F300),"",GLI!F300)</f>
        <v>LOI1</v>
      </c>
      <c r="G300" s="252"/>
      <c r="H300" s="253" t="str">
        <f>IF(ISBLANK(GLI!H300),"",GLI!H300)</f>
        <v>N/A</v>
      </c>
      <c r="I300" s="251" t="str">
        <f>IF(ISBLANK(GLI!I300),"",GLI!I300)</f>
        <v>N/A</v>
      </c>
      <c r="J300" s="252"/>
      <c r="K300" s="253" t="str">
        <f>IF(ISBLANK(GLI!K300),"",GLI!K300)</f>
        <v>L200</v>
      </c>
      <c r="L300" s="251" t="str">
        <f>IF(ISBLANK(GLI!L300),"",GLI!L300)</f>
        <v>LOI2</v>
      </c>
      <c r="M300" s="252"/>
      <c r="N300" s="251" t="str">
        <f>IF(ISBLANK(GLI!N300),"",GLI!N300)</f>
        <v>L300</v>
      </c>
      <c r="O300" s="251" t="str">
        <f>IF(ISBLANK(GLI!O300),"",GLI!O300)</f>
        <v>LOI3</v>
      </c>
      <c r="P300" s="254"/>
      <c r="Q300" s="255" t="str">
        <f>IF(ISBLANK(GLI!Q300),"",GLI!Q300)</f>
        <v>L350</v>
      </c>
      <c r="R300" s="251" t="str">
        <f>IF(ISBLANK(GLI!R300),"",GLI!R300)</f>
        <v/>
      </c>
      <c r="S300" s="256"/>
      <c r="T300" s="251" t="str">
        <f>Q300</f>
        <v>L350</v>
      </c>
      <c r="U300" s="251" t="str">
        <f>IF(ISBLANK(GLI!U300),"",GLI!U300)</f>
        <v/>
      </c>
      <c r="V300" s="257"/>
    </row>
    <row r="301" spans="1:22" ht="15" outlineLevel="1" x14ac:dyDescent="0.25">
      <c r="A301" s="86" t="s">
        <v>40</v>
      </c>
      <c r="B301" s="70" t="s">
        <v>803</v>
      </c>
      <c r="C301" s="52" t="s">
        <v>98</v>
      </c>
      <c r="D301" s="87" t="s">
        <v>804</v>
      </c>
      <c r="E301" s="250" t="str">
        <f>IF(ISBLANK(GLI!E301),"",GLI!E301)</f>
        <v>L200</v>
      </c>
      <c r="F301" s="258" t="str">
        <f>IF(ISBLANK(GLI!F301),"",GLI!F301)</f>
        <v>LOI1</v>
      </c>
      <c r="G301" s="252"/>
      <c r="H301" s="253" t="str">
        <f>IF(ISBLANK(GLI!H301),"",GLI!H301)</f>
        <v>N/A</v>
      </c>
      <c r="I301" s="251" t="str">
        <f>IF(ISBLANK(GLI!I301),"",GLI!I301)</f>
        <v>N/A</v>
      </c>
      <c r="J301" s="252"/>
      <c r="K301" s="253" t="str">
        <f>IF(ISBLANK(GLI!K301),"",GLI!K301)</f>
        <v>L200</v>
      </c>
      <c r="L301" s="251" t="str">
        <f>IF(ISBLANK(GLI!L301),"",GLI!L301)</f>
        <v>LOI2</v>
      </c>
      <c r="M301" s="252"/>
      <c r="N301" s="251" t="str">
        <f>IF(ISBLANK(GLI!N301),"",GLI!N301)</f>
        <v>L300</v>
      </c>
      <c r="O301" s="251" t="str">
        <f>IF(ISBLANK(GLI!O301),"",GLI!O301)</f>
        <v>LOI3</v>
      </c>
      <c r="P301" s="254"/>
      <c r="Q301" s="255" t="str">
        <f>IF(ISBLANK(GLI!Q301),"",GLI!Q301)</f>
        <v>L350</v>
      </c>
      <c r="R301" s="251" t="str">
        <f>IF(ISBLANK(GLI!R301),"",GLI!R301)</f>
        <v/>
      </c>
      <c r="S301" s="256"/>
      <c r="T301" s="251" t="str">
        <f>Q301</f>
        <v>L350</v>
      </c>
      <c r="U301" s="251" t="str">
        <f>IF(ISBLANK(GLI!U301),"",GLI!U301)</f>
        <v/>
      </c>
      <c r="V301" s="257"/>
    </row>
    <row r="302" spans="1:22" s="73" customFormat="1" x14ac:dyDescent="0.25">
      <c r="A302" s="95"/>
      <c r="B302" s="69" t="s">
        <v>805</v>
      </c>
      <c r="C302" s="66" t="s">
        <v>806</v>
      </c>
      <c r="D302" s="92" t="s">
        <v>807</v>
      </c>
      <c r="E302" s="277" t="str">
        <f>IF(ISBLANK(GLI!E302),"",GLI!E302)</f>
        <v/>
      </c>
      <c r="F302" s="278" t="str">
        <f>IF(ISBLANK(GLI!F302),"",GLI!F302)</f>
        <v/>
      </c>
      <c r="G302" s="279"/>
      <c r="H302" s="280" t="str">
        <f>IF(ISBLANK(GLI!H302),"",GLI!H302)</f>
        <v/>
      </c>
      <c r="I302" s="281" t="str">
        <f>IF(ISBLANK(GLI!I302),"",GLI!I302)</f>
        <v/>
      </c>
      <c r="J302" s="279"/>
      <c r="K302" s="280" t="str">
        <f>IF(ISBLANK(GLI!K302),"",GLI!K302)</f>
        <v/>
      </c>
      <c r="L302" s="281" t="str">
        <f>IF(ISBLANK(GLI!L302),"",GLI!L302)</f>
        <v/>
      </c>
      <c r="M302" s="279"/>
      <c r="N302" s="281" t="str">
        <f>IF(ISBLANK(GLI!N302),"",GLI!N302)</f>
        <v/>
      </c>
      <c r="O302" s="281" t="str">
        <f>IF(ISBLANK(GLI!O302),"",GLI!O302)</f>
        <v/>
      </c>
      <c r="P302" s="282"/>
      <c r="Q302" s="283" t="str">
        <f>IF(ISBLANK(GLI!Q302),"",GLI!Q302)</f>
        <v>L350</v>
      </c>
      <c r="R302" s="281" t="str">
        <f>IF(ISBLANK(GLI!R302),"",GLI!R302)</f>
        <v/>
      </c>
      <c r="S302" s="279"/>
      <c r="T302" s="281" t="str">
        <f>IF(ISBLANK(GLI!T302),"",GLI!T302)</f>
        <v/>
      </c>
      <c r="U302" s="281" t="str">
        <f>IF(ISBLANK(GLI!U302),"",GLI!U302)</f>
        <v/>
      </c>
      <c r="V302" s="282"/>
    </row>
    <row r="303" spans="1:22" ht="15" outlineLevel="1" x14ac:dyDescent="0.25">
      <c r="A303" s="86" t="s">
        <v>40</v>
      </c>
      <c r="B303" s="70" t="s">
        <v>808</v>
      </c>
      <c r="C303" s="56" t="s">
        <v>809</v>
      </c>
      <c r="D303" s="87" t="s">
        <v>810</v>
      </c>
      <c r="E303" s="250" t="str">
        <f>IF(ISBLANK(GLI!E303),"",GLI!E303)</f>
        <v>L200</v>
      </c>
      <c r="F303" s="258" t="str">
        <f>IF(ISBLANK(GLI!F303),"",GLI!F303)</f>
        <v>LOI1</v>
      </c>
      <c r="G303" s="252"/>
      <c r="H303" s="253" t="str">
        <f>IF(ISBLANK(GLI!H303),"",GLI!H303)</f>
        <v>N/A</v>
      </c>
      <c r="I303" s="251" t="str">
        <f>IF(ISBLANK(GLI!I303),"",GLI!I303)</f>
        <v>N/A</v>
      </c>
      <c r="J303" s="252"/>
      <c r="K303" s="253" t="str">
        <f>IF(ISBLANK(GLI!K303),"",GLI!K303)</f>
        <v>L200</v>
      </c>
      <c r="L303" s="251" t="str">
        <f>IF(ISBLANK(GLI!L303),"",GLI!L303)</f>
        <v>LOI2</v>
      </c>
      <c r="M303" s="252"/>
      <c r="N303" s="251" t="str">
        <f>IF(ISBLANK(GLI!N303),"",GLI!N303)</f>
        <v>L200</v>
      </c>
      <c r="O303" s="251" t="str">
        <f>IF(ISBLANK(GLI!O303),"",GLI!O303)</f>
        <v>LOI3</v>
      </c>
      <c r="P303" s="254"/>
      <c r="Q303" s="255" t="str">
        <f>IF(ISBLANK(GLI!Q303),"",GLI!Q303)</f>
        <v>L350</v>
      </c>
      <c r="R303" s="251" t="str">
        <f>IF(ISBLANK(GLI!R303),"",GLI!R303)</f>
        <v/>
      </c>
      <c r="S303" s="256"/>
      <c r="T303" s="251" t="str">
        <f>Q303</f>
        <v>L350</v>
      </c>
      <c r="U303" s="251" t="str">
        <f>IF(ISBLANK(GLI!U303),"",GLI!U303)</f>
        <v/>
      </c>
      <c r="V303" s="257"/>
    </row>
    <row r="304" spans="1:22" ht="15" outlineLevel="1" x14ac:dyDescent="0.25">
      <c r="A304" s="86" t="s">
        <v>40</v>
      </c>
      <c r="B304" s="70" t="s">
        <v>811</v>
      </c>
      <c r="C304" s="56" t="s">
        <v>812</v>
      </c>
      <c r="D304" s="87" t="s">
        <v>1378</v>
      </c>
      <c r="E304" s="250" t="str">
        <f>IF(ISBLANK(GLI!E304),"",GLI!E304)</f>
        <v>L200</v>
      </c>
      <c r="F304" s="258" t="str">
        <f>IF(ISBLANK(GLI!F304),"",GLI!F304)</f>
        <v>LOI1</v>
      </c>
      <c r="G304" s="252"/>
      <c r="H304" s="253" t="str">
        <f>IF(ISBLANK(GLI!H304),"",GLI!H304)</f>
        <v>N/A</v>
      </c>
      <c r="I304" s="251" t="str">
        <f>IF(ISBLANK(GLI!I304),"",GLI!I304)</f>
        <v>N/A</v>
      </c>
      <c r="J304" s="252"/>
      <c r="K304" s="253" t="str">
        <f>IF(ISBLANK(GLI!K304),"",GLI!K304)</f>
        <v>L200</v>
      </c>
      <c r="L304" s="251" t="str">
        <f>IF(ISBLANK(GLI!L304),"",GLI!L304)</f>
        <v>LOI2</v>
      </c>
      <c r="M304" s="252"/>
      <c r="N304" s="251" t="str">
        <f>IF(ISBLANK(GLI!N304),"",GLI!N304)</f>
        <v>L300</v>
      </c>
      <c r="O304" s="251" t="str">
        <f>IF(ISBLANK(GLI!O304),"",GLI!O304)</f>
        <v>LOI3</v>
      </c>
      <c r="P304" s="254"/>
      <c r="Q304" s="255" t="str">
        <f>IF(ISBLANK(GLI!Q304),"",GLI!Q304)</f>
        <v>L350*</v>
      </c>
      <c r="R304" s="251" t="str">
        <f>IF(ISBLANK(GLI!R304),"",GLI!R304)</f>
        <v/>
      </c>
      <c r="S304" s="256"/>
      <c r="T304" s="251" t="str">
        <f>Q304</f>
        <v>L350*</v>
      </c>
      <c r="U304" s="251" t="str">
        <f>IF(ISBLANK(GLI!U304),"",GLI!U304)</f>
        <v/>
      </c>
      <c r="V304" s="257"/>
    </row>
    <row r="305" spans="1:22" ht="15" outlineLevel="1" x14ac:dyDescent="0.25">
      <c r="A305" s="86" t="s">
        <v>40</v>
      </c>
      <c r="B305" s="70" t="s">
        <v>813</v>
      </c>
      <c r="C305" s="56" t="s">
        <v>814</v>
      </c>
      <c r="D305" s="87" t="s">
        <v>815</v>
      </c>
      <c r="E305" s="250" t="str">
        <f>IF(ISBLANK(GLI!E305),"",GLI!E305)</f>
        <v>L200</v>
      </c>
      <c r="F305" s="258" t="str">
        <f>IF(ISBLANK(GLI!F305),"",GLI!F305)</f>
        <v>LOI1</v>
      </c>
      <c r="G305" s="252"/>
      <c r="H305" s="253" t="str">
        <f>IF(ISBLANK(GLI!H305),"",GLI!H305)</f>
        <v>N/A</v>
      </c>
      <c r="I305" s="251" t="str">
        <f>IF(ISBLANK(GLI!I305),"",GLI!I305)</f>
        <v>N/A</v>
      </c>
      <c r="J305" s="252"/>
      <c r="K305" s="253" t="str">
        <f>IF(ISBLANK(GLI!K305),"",GLI!K305)</f>
        <v>L200</v>
      </c>
      <c r="L305" s="251" t="str">
        <f>IF(ISBLANK(GLI!L305),"",GLI!L305)</f>
        <v>LOI2</v>
      </c>
      <c r="M305" s="252"/>
      <c r="N305" s="251" t="str">
        <f>IF(ISBLANK(GLI!N305),"",GLI!N305)</f>
        <v>L200</v>
      </c>
      <c r="O305" s="251" t="str">
        <f>IF(ISBLANK(GLI!O305),"",GLI!O305)</f>
        <v>LOI3</v>
      </c>
      <c r="P305" s="254"/>
      <c r="Q305" s="255" t="str">
        <f>IF(ISBLANK(GLI!Q305),"",GLI!Q305)</f>
        <v>L350</v>
      </c>
      <c r="R305" s="251" t="str">
        <f>IF(ISBLANK(GLI!R305),"",GLI!R305)</f>
        <v/>
      </c>
      <c r="S305" s="256"/>
      <c r="T305" s="251" t="str">
        <f>Q305</f>
        <v>L350</v>
      </c>
      <c r="U305" s="251" t="str">
        <f>IF(ISBLANK(GLI!U305),"",GLI!U305)</f>
        <v/>
      </c>
      <c r="V305" s="257"/>
    </row>
    <row r="306" spans="1:22" s="73" customFormat="1" x14ac:dyDescent="0.25">
      <c r="A306" s="95"/>
      <c r="B306" s="69" t="s">
        <v>816</v>
      </c>
      <c r="C306" s="66" t="s">
        <v>817</v>
      </c>
      <c r="D306" s="92" t="s">
        <v>818</v>
      </c>
      <c r="E306" s="277" t="str">
        <f>IF(ISBLANK(GLI!E306),"",GLI!E306)</f>
        <v/>
      </c>
      <c r="F306" s="278" t="str">
        <f>IF(ISBLANK(GLI!F306),"",GLI!F306)</f>
        <v/>
      </c>
      <c r="G306" s="279"/>
      <c r="H306" s="280" t="str">
        <f>IF(ISBLANK(GLI!H306),"",GLI!H306)</f>
        <v/>
      </c>
      <c r="I306" s="281" t="str">
        <f>IF(ISBLANK(GLI!I306),"",GLI!I306)</f>
        <v/>
      </c>
      <c r="J306" s="279"/>
      <c r="K306" s="280" t="str">
        <f>IF(ISBLANK(GLI!K306),"",GLI!K306)</f>
        <v/>
      </c>
      <c r="L306" s="281" t="str">
        <f>IF(ISBLANK(GLI!L306),"",GLI!L306)</f>
        <v/>
      </c>
      <c r="M306" s="279"/>
      <c r="N306" s="281" t="str">
        <f>IF(ISBLANK(GLI!N306),"",GLI!N306)</f>
        <v/>
      </c>
      <c r="O306" s="281" t="str">
        <f>IF(ISBLANK(GLI!O306),"",GLI!O306)</f>
        <v/>
      </c>
      <c r="P306" s="282"/>
      <c r="Q306" s="283" t="str">
        <f>IF(ISBLANK(GLI!Q306),"",GLI!Q306)</f>
        <v>L350</v>
      </c>
      <c r="R306" s="281" t="str">
        <f>IF(ISBLANK(GLI!R306),"",GLI!R306)</f>
        <v/>
      </c>
      <c r="S306" s="279"/>
      <c r="T306" s="281" t="str">
        <f>IF(ISBLANK(GLI!T306),"",GLI!T306)</f>
        <v/>
      </c>
      <c r="U306" s="281" t="str">
        <f>IF(ISBLANK(GLI!U306),"",GLI!U306)</f>
        <v/>
      </c>
      <c r="V306" s="282"/>
    </row>
    <row r="307" spans="1:22" ht="15" outlineLevel="1" x14ac:dyDescent="0.25">
      <c r="A307" s="86" t="s">
        <v>819</v>
      </c>
      <c r="B307" s="70" t="s">
        <v>820</v>
      </c>
      <c r="C307" s="56" t="s">
        <v>821</v>
      </c>
      <c r="D307" s="87" t="s">
        <v>822</v>
      </c>
      <c r="E307" s="250" t="str">
        <f>IF(ISBLANK(GLI!E307),"",GLI!E307)</f>
        <v>L200</v>
      </c>
      <c r="F307" s="258" t="str">
        <f>IF(ISBLANK(GLI!F307),"",GLI!F307)</f>
        <v>LOI1</v>
      </c>
      <c r="G307" s="252"/>
      <c r="H307" s="253" t="str">
        <f>IF(ISBLANK(GLI!H307),"",GLI!H307)</f>
        <v>N/A</v>
      </c>
      <c r="I307" s="251" t="str">
        <f>IF(ISBLANK(GLI!I307),"",GLI!I307)</f>
        <v>N/A</v>
      </c>
      <c r="J307" s="252"/>
      <c r="K307" s="253" t="str">
        <f>IF(ISBLANK(GLI!K307),"",GLI!K307)</f>
        <v>L200</v>
      </c>
      <c r="L307" s="251" t="str">
        <f>IF(ISBLANK(GLI!L307),"",GLI!L307)</f>
        <v>LOI2</v>
      </c>
      <c r="M307" s="252"/>
      <c r="N307" s="251" t="str">
        <f>IF(ISBLANK(GLI!N307),"",GLI!N307)</f>
        <v>L300</v>
      </c>
      <c r="O307" s="251" t="str">
        <f>IF(ISBLANK(GLI!O307),"",GLI!O307)</f>
        <v>LOI3</v>
      </c>
      <c r="P307" s="254"/>
      <c r="Q307" s="255" t="str">
        <f>IF(ISBLANK(GLI!Q307),"",GLI!Q307)</f>
        <v>L350</v>
      </c>
      <c r="R307" s="251" t="str">
        <f>IF(ISBLANK(GLI!R307),"",GLI!R307)</f>
        <v/>
      </c>
      <c r="S307" s="256"/>
      <c r="T307" s="251" t="str">
        <f>Q307</f>
        <v>L350</v>
      </c>
      <c r="U307" s="251" t="str">
        <f>IF(ISBLANK(GLI!U307),"",GLI!U307)</f>
        <v/>
      </c>
      <c r="V307" s="257"/>
    </row>
    <row r="308" spans="1:22" ht="15" outlineLevel="1" x14ac:dyDescent="0.25">
      <c r="A308" s="86" t="s">
        <v>40</v>
      </c>
      <c r="B308" s="70" t="s">
        <v>823</v>
      </c>
      <c r="C308" s="56" t="s">
        <v>824</v>
      </c>
      <c r="D308" s="87" t="s">
        <v>825</v>
      </c>
      <c r="E308" s="250" t="str">
        <f>IF(ISBLANK(GLI!E308),"",GLI!E308)</f>
        <v>L200</v>
      </c>
      <c r="F308" s="258" t="str">
        <f>IF(ISBLANK(GLI!F308),"",GLI!F308)</f>
        <v>LOI1</v>
      </c>
      <c r="G308" s="252"/>
      <c r="H308" s="253" t="str">
        <f>IF(ISBLANK(GLI!H308),"",GLI!H308)</f>
        <v>N/A</v>
      </c>
      <c r="I308" s="251" t="str">
        <f>IF(ISBLANK(GLI!I308),"",GLI!I308)</f>
        <v>N/A</v>
      </c>
      <c r="J308" s="252"/>
      <c r="K308" s="253" t="str">
        <f>IF(ISBLANK(GLI!K308),"",GLI!K308)</f>
        <v>L200</v>
      </c>
      <c r="L308" s="251" t="str">
        <f>IF(ISBLANK(GLI!L308),"",GLI!L308)</f>
        <v>LOI2</v>
      </c>
      <c r="M308" s="252"/>
      <c r="N308" s="251" t="str">
        <f>IF(ISBLANK(GLI!N308),"",GLI!N308)</f>
        <v>L300</v>
      </c>
      <c r="O308" s="251" t="str">
        <f>IF(ISBLANK(GLI!O308),"",GLI!O308)</f>
        <v>LOI3</v>
      </c>
      <c r="P308" s="254"/>
      <c r="Q308" s="255" t="str">
        <f>IF(ISBLANK(GLI!Q308),"",GLI!Q308)</f>
        <v>L350</v>
      </c>
      <c r="R308" s="251" t="str">
        <f>IF(ISBLANK(GLI!R308),"",GLI!R308)</f>
        <v/>
      </c>
      <c r="S308" s="256"/>
      <c r="T308" s="251" t="str">
        <f>Q308</f>
        <v>L350</v>
      </c>
      <c r="U308" s="251" t="str">
        <f>IF(ISBLANK(GLI!U308),"",GLI!U308)</f>
        <v/>
      </c>
      <c r="V308" s="257"/>
    </row>
    <row r="309" spans="1:22" s="73" customFormat="1" x14ac:dyDescent="0.25">
      <c r="A309" s="95"/>
      <c r="B309" s="69" t="s">
        <v>826</v>
      </c>
      <c r="C309" s="66" t="s">
        <v>827</v>
      </c>
      <c r="D309" s="92" t="s">
        <v>828</v>
      </c>
      <c r="E309" s="277" t="str">
        <f>IF(ISBLANK(GLI!E309),"",GLI!E309)</f>
        <v/>
      </c>
      <c r="F309" s="278" t="str">
        <f>IF(ISBLANK(GLI!F309),"",GLI!F309)</f>
        <v/>
      </c>
      <c r="G309" s="279"/>
      <c r="H309" s="280" t="str">
        <f>IF(ISBLANK(GLI!H309),"",GLI!H309)</f>
        <v/>
      </c>
      <c r="I309" s="281" t="str">
        <f>IF(ISBLANK(GLI!I309),"",GLI!I309)</f>
        <v/>
      </c>
      <c r="J309" s="279"/>
      <c r="K309" s="280" t="str">
        <f>IF(ISBLANK(GLI!K309),"",GLI!K309)</f>
        <v/>
      </c>
      <c r="L309" s="281" t="str">
        <f>IF(ISBLANK(GLI!L309),"",GLI!L309)</f>
        <v/>
      </c>
      <c r="M309" s="279"/>
      <c r="N309" s="281" t="str">
        <f>IF(ISBLANK(GLI!N309),"",GLI!N309)</f>
        <v/>
      </c>
      <c r="O309" s="281" t="str">
        <f>IF(ISBLANK(GLI!O309),"",GLI!O309)</f>
        <v/>
      </c>
      <c r="P309" s="282"/>
      <c r="Q309" s="283" t="str">
        <f>IF(ISBLANK(GLI!Q309),"",GLI!Q309)</f>
        <v>L350</v>
      </c>
      <c r="R309" s="281" t="str">
        <f>IF(ISBLANK(GLI!R309),"",GLI!R309)</f>
        <v/>
      </c>
      <c r="S309" s="279"/>
      <c r="T309" s="281" t="str">
        <f>IF(ISBLANK(GLI!T309),"",GLI!T309)</f>
        <v/>
      </c>
      <c r="U309" s="281" t="str">
        <f>IF(ISBLANK(GLI!U309),"",GLI!U309)</f>
        <v/>
      </c>
      <c r="V309" s="282"/>
    </row>
    <row r="310" spans="1:22" ht="15" outlineLevel="1" x14ac:dyDescent="0.25">
      <c r="A310" s="86" t="s">
        <v>40</v>
      </c>
      <c r="B310" s="70" t="s">
        <v>829</v>
      </c>
      <c r="C310" s="56" t="s">
        <v>830</v>
      </c>
      <c r="D310" s="87" t="s">
        <v>831</v>
      </c>
      <c r="E310" s="250" t="str">
        <f>IF(ISBLANK(GLI!E310),"",GLI!E310)</f>
        <v>N/A</v>
      </c>
      <c r="F310" s="258" t="str">
        <f>IF(ISBLANK(GLI!F310),"",GLI!F310)</f>
        <v>N/A</v>
      </c>
      <c r="G310" s="252"/>
      <c r="H310" s="253" t="str">
        <f>IF(ISBLANK(GLI!H310),"",GLI!H310)</f>
        <v>N/A</v>
      </c>
      <c r="I310" s="251" t="str">
        <f>IF(ISBLANK(GLI!I310),"",GLI!I310)</f>
        <v>N/A</v>
      </c>
      <c r="J310" s="252"/>
      <c r="K310" s="253" t="str">
        <f>IF(ISBLANK(GLI!K310),"",GLI!K310)</f>
        <v>N/A</v>
      </c>
      <c r="L310" s="251" t="str">
        <f>IF(ISBLANK(GLI!L310),"",GLI!L310)</f>
        <v>N/A</v>
      </c>
      <c r="M310" s="252"/>
      <c r="N310" s="251" t="str">
        <f>IF(ISBLANK(GLI!N310),"",GLI!N310)</f>
        <v>L300</v>
      </c>
      <c r="O310" s="251" t="str">
        <f>IF(ISBLANK(GLI!O310),"",GLI!O310)</f>
        <v>LOI3</v>
      </c>
      <c r="P310" s="254"/>
      <c r="Q310" s="255" t="str">
        <f>IF(ISBLANK(GLI!Q310),"",GLI!Q310)</f>
        <v>L350</v>
      </c>
      <c r="R310" s="251" t="str">
        <f>IF(ISBLANK(GLI!R310),"",GLI!R310)</f>
        <v/>
      </c>
      <c r="S310" s="256"/>
      <c r="T310" s="251" t="str">
        <f>Q310</f>
        <v>L350</v>
      </c>
      <c r="U310" s="251" t="str">
        <f>IF(ISBLANK(GLI!U310),"",GLI!U310)</f>
        <v/>
      </c>
      <c r="V310" s="257"/>
    </row>
    <row r="311" spans="1:22" ht="15" outlineLevel="1" x14ac:dyDescent="0.25">
      <c r="A311" s="86" t="s">
        <v>40</v>
      </c>
      <c r="B311" s="70" t="s">
        <v>832</v>
      </c>
      <c r="C311" s="56" t="s">
        <v>833</v>
      </c>
      <c r="D311" s="87" t="s">
        <v>834</v>
      </c>
      <c r="E311" s="250" t="str">
        <f>IF(ISBLANK(GLI!E311),"",GLI!E311)</f>
        <v>N/A</v>
      </c>
      <c r="F311" s="258" t="str">
        <f>IF(ISBLANK(GLI!F311),"",GLI!F311)</f>
        <v>N/A</v>
      </c>
      <c r="G311" s="252"/>
      <c r="H311" s="253" t="str">
        <f>IF(ISBLANK(GLI!H311),"",GLI!H311)</f>
        <v>N/A</v>
      </c>
      <c r="I311" s="251" t="str">
        <f>IF(ISBLANK(GLI!I311),"",GLI!I311)</f>
        <v>N/A</v>
      </c>
      <c r="J311" s="252"/>
      <c r="K311" s="253" t="str">
        <f>IF(ISBLANK(GLI!K311),"",GLI!K311)</f>
        <v>N/A</v>
      </c>
      <c r="L311" s="251" t="str">
        <f>IF(ISBLANK(GLI!L311),"",GLI!L311)</f>
        <v>N/A</v>
      </c>
      <c r="M311" s="252"/>
      <c r="N311" s="251" t="str">
        <f>IF(ISBLANK(GLI!N311),"",GLI!N311)</f>
        <v>L300</v>
      </c>
      <c r="O311" s="251" t="str">
        <f>IF(ISBLANK(GLI!O311),"",GLI!O311)</f>
        <v>LOI3</v>
      </c>
      <c r="P311" s="254"/>
      <c r="Q311" s="255" t="str">
        <f>IF(ISBLANK(GLI!Q311),"",GLI!Q311)</f>
        <v>L350</v>
      </c>
      <c r="R311" s="251" t="str">
        <f>IF(ISBLANK(GLI!R311),"",GLI!R311)</f>
        <v/>
      </c>
      <c r="S311" s="256"/>
      <c r="T311" s="251" t="str">
        <f>Q311</f>
        <v>L350</v>
      </c>
      <c r="U311" s="251" t="str">
        <f>IF(ISBLANK(GLI!U311),"",GLI!U311)</f>
        <v/>
      </c>
      <c r="V311" s="257"/>
    </row>
    <row r="312" spans="1:22" ht="15" outlineLevel="1" x14ac:dyDescent="0.25">
      <c r="A312" s="86" t="s">
        <v>40</v>
      </c>
      <c r="B312" s="70" t="s">
        <v>835</v>
      </c>
      <c r="C312" s="56" t="s">
        <v>836</v>
      </c>
      <c r="D312" s="87" t="s">
        <v>837</v>
      </c>
      <c r="E312" s="250" t="str">
        <f>IF(ISBLANK(GLI!E312),"",GLI!E312)</f>
        <v>N/A</v>
      </c>
      <c r="F312" s="258" t="str">
        <f>IF(ISBLANK(GLI!F312),"",GLI!F312)</f>
        <v>N/A</v>
      </c>
      <c r="G312" s="252"/>
      <c r="H312" s="253" t="str">
        <f>IF(ISBLANK(GLI!H312),"",GLI!H312)</f>
        <v>N/A</v>
      </c>
      <c r="I312" s="251" t="str">
        <f>IF(ISBLANK(GLI!I312),"",GLI!I312)</f>
        <v>N/A</v>
      </c>
      <c r="J312" s="252"/>
      <c r="K312" s="253" t="str">
        <f>IF(ISBLANK(GLI!K312),"",GLI!K312)</f>
        <v>N/A</v>
      </c>
      <c r="L312" s="251" t="str">
        <f>IF(ISBLANK(GLI!L312),"",GLI!L312)</f>
        <v>N/A</v>
      </c>
      <c r="M312" s="252"/>
      <c r="N312" s="251" t="str">
        <f>IF(ISBLANK(GLI!N312),"",GLI!N312)</f>
        <v>L300</v>
      </c>
      <c r="O312" s="251" t="str">
        <f>IF(ISBLANK(GLI!O312),"",GLI!O312)</f>
        <v>LOI3</v>
      </c>
      <c r="P312" s="254"/>
      <c r="Q312" s="255" t="str">
        <f>IF(ISBLANK(GLI!Q312),"",GLI!Q312)</f>
        <v>L350</v>
      </c>
      <c r="R312" s="251" t="str">
        <f>IF(ISBLANK(GLI!R312),"",GLI!R312)</f>
        <v/>
      </c>
      <c r="S312" s="256"/>
      <c r="T312" s="251" t="str">
        <f>Q312</f>
        <v>L350</v>
      </c>
      <c r="U312" s="251" t="str">
        <f>IF(ISBLANK(GLI!U312),"",GLI!U312)</f>
        <v/>
      </c>
      <c r="V312" s="257"/>
    </row>
    <row r="313" spans="1:22" ht="15" outlineLevel="1" x14ac:dyDescent="0.25">
      <c r="A313" s="86" t="s">
        <v>40</v>
      </c>
      <c r="B313" s="70" t="s">
        <v>838</v>
      </c>
      <c r="C313" s="56" t="s">
        <v>839</v>
      </c>
      <c r="D313" s="87" t="s">
        <v>840</v>
      </c>
      <c r="E313" s="250" t="str">
        <f>IF(ISBLANK(GLI!E313),"",GLI!E313)</f>
        <v>N/A</v>
      </c>
      <c r="F313" s="258" t="str">
        <f>IF(ISBLANK(GLI!F313),"",GLI!F313)</f>
        <v>N/A</v>
      </c>
      <c r="G313" s="252"/>
      <c r="H313" s="253" t="str">
        <f>IF(ISBLANK(GLI!H313),"",GLI!H313)</f>
        <v>N/A</v>
      </c>
      <c r="I313" s="251" t="str">
        <f>IF(ISBLANK(GLI!I313),"",GLI!I313)</f>
        <v>N/A</v>
      </c>
      <c r="J313" s="252"/>
      <c r="K313" s="253" t="str">
        <f>IF(ISBLANK(GLI!K313),"",GLI!K313)</f>
        <v>N/A</v>
      </c>
      <c r="L313" s="251" t="str">
        <f>IF(ISBLANK(GLI!L313),"",GLI!L313)</f>
        <v>N/A</v>
      </c>
      <c r="M313" s="252"/>
      <c r="N313" s="251" t="str">
        <f>IF(ISBLANK(GLI!N313),"",GLI!N313)</f>
        <v>L200</v>
      </c>
      <c r="O313" s="251" t="str">
        <f>IF(ISBLANK(GLI!O313),"",GLI!O313)</f>
        <v>LOI3</v>
      </c>
      <c r="P313" s="254"/>
      <c r="Q313" s="255" t="str">
        <f>IF(ISBLANK(GLI!Q313),"",GLI!Q313)</f>
        <v>L350</v>
      </c>
      <c r="R313" s="251" t="str">
        <f>IF(ISBLANK(GLI!R313),"",GLI!R313)</f>
        <v/>
      </c>
      <c r="S313" s="256"/>
      <c r="T313" s="251" t="str">
        <f>Q313</f>
        <v>L350</v>
      </c>
      <c r="U313" s="251" t="str">
        <f>IF(ISBLANK(GLI!U313),"",GLI!U313)</f>
        <v/>
      </c>
      <c r="V313" s="257"/>
    </row>
    <row r="314" spans="1:22" ht="15" outlineLevel="1" x14ac:dyDescent="0.25">
      <c r="A314" s="86" t="s">
        <v>40</v>
      </c>
      <c r="B314" s="70" t="s">
        <v>841</v>
      </c>
      <c r="C314" s="52" t="s">
        <v>98</v>
      </c>
      <c r="D314" s="87" t="s">
        <v>842</v>
      </c>
      <c r="E314" s="250" t="str">
        <f>IF(ISBLANK(GLI!E314),"",GLI!E314)</f>
        <v>N/A</v>
      </c>
      <c r="F314" s="258" t="str">
        <f>IF(ISBLANK(GLI!F314),"",GLI!F314)</f>
        <v>N/A</v>
      </c>
      <c r="G314" s="252"/>
      <c r="H314" s="253" t="str">
        <f>IF(ISBLANK(GLI!H314),"",GLI!H314)</f>
        <v>N/A</v>
      </c>
      <c r="I314" s="251" t="str">
        <f>IF(ISBLANK(GLI!I314),"",GLI!I314)</f>
        <v>N/A</v>
      </c>
      <c r="J314" s="252"/>
      <c r="K314" s="253" t="str">
        <f>IF(ISBLANK(GLI!K314),"",GLI!K314)</f>
        <v>N/A</v>
      </c>
      <c r="L314" s="251" t="str">
        <f>IF(ISBLANK(GLI!L314),"",GLI!L314)</f>
        <v>N/A</v>
      </c>
      <c r="M314" s="252"/>
      <c r="N314" s="251" t="str">
        <f>IF(ISBLANK(GLI!N314),"",GLI!N314)</f>
        <v>L300</v>
      </c>
      <c r="O314" s="251" t="str">
        <f>IF(ISBLANK(GLI!O314),"",GLI!O314)</f>
        <v>LOI3</v>
      </c>
      <c r="P314" s="254"/>
      <c r="Q314" s="255" t="str">
        <f>IF(ISBLANK(GLI!Q314),"",GLI!Q314)</f>
        <v>L350</v>
      </c>
      <c r="R314" s="251" t="str">
        <f>IF(ISBLANK(GLI!R314),"",GLI!R314)</f>
        <v/>
      </c>
      <c r="S314" s="256"/>
      <c r="T314" s="251" t="str">
        <f>Q314</f>
        <v>L350</v>
      </c>
      <c r="U314" s="251" t="str">
        <f>IF(ISBLANK(GLI!U314),"",GLI!U314)</f>
        <v/>
      </c>
      <c r="V314" s="257"/>
    </row>
    <row r="315" spans="1:22" s="73" customFormat="1" x14ac:dyDescent="0.25">
      <c r="A315" s="95"/>
      <c r="B315" s="69" t="s">
        <v>843</v>
      </c>
      <c r="C315" s="66" t="s">
        <v>844</v>
      </c>
      <c r="D315" s="92" t="s">
        <v>845</v>
      </c>
      <c r="E315" s="277" t="str">
        <f>IF(ISBLANK(GLI!E315),"",GLI!E315)</f>
        <v/>
      </c>
      <c r="F315" s="278" t="str">
        <f>IF(ISBLANK(GLI!F315),"",GLI!F315)</f>
        <v/>
      </c>
      <c r="G315" s="279"/>
      <c r="H315" s="280" t="str">
        <f>IF(ISBLANK(GLI!H315),"",GLI!H315)</f>
        <v/>
      </c>
      <c r="I315" s="281" t="str">
        <f>IF(ISBLANK(GLI!I315),"",GLI!I315)</f>
        <v/>
      </c>
      <c r="J315" s="279"/>
      <c r="K315" s="280" t="str">
        <f>IF(ISBLANK(GLI!K315),"",GLI!K315)</f>
        <v/>
      </c>
      <c r="L315" s="281" t="str">
        <f>IF(ISBLANK(GLI!L315),"",GLI!L315)</f>
        <v/>
      </c>
      <c r="M315" s="279"/>
      <c r="N315" s="281" t="str">
        <f>IF(ISBLANK(GLI!N315),"",GLI!N315)</f>
        <v/>
      </c>
      <c r="O315" s="281" t="str">
        <f>IF(ISBLANK(GLI!O315),"",GLI!O315)</f>
        <v/>
      </c>
      <c r="P315" s="282"/>
      <c r="Q315" s="283" t="str">
        <f>IF(ISBLANK(GLI!Q315),"",GLI!Q315)</f>
        <v>L350</v>
      </c>
      <c r="R315" s="281" t="str">
        <f>IF(ISBLANK(GLI!R315),"",GLI!R315)</f>
        <v/>
      </c>
      <c r="S315" s="279"/>
      <c r="T315" s="281" t="str">
        <f>IF(ISBLANK(GLI!T315),"",GLI!T315)</f>
        <v/>
      </c>
      <c r="U315" s="281" t="str">
        <f>IF(ISBLANK(GLI!U315),"",GLI!U315)</f>
        <v/>
      </c>
      <c r="V315" s="282"/>
    </row>
    <row r="316" spans="1:22" ht="15" outlineLevel="1" x14ac:dyDescent="0.25">
      <c r="A316" s="86" t="s">
        <v>40</v>
      </c>
      <c r="B316" s="70" t="s">
        <v>846</v>
      </c>
      <c r="C316" s="52" t="s">
        <v>847</v>
      </c>
      <c r="D316" s="87" t="s">
        <v>848</v>
      </c>
      <c r="E316" s="250" t="str">
        <f>IF(ISBLANK(GLI!E316),"",GLI!E316)</f>
        <v>L100</v>
      </c>
      <c r="F316" s="258" t="str">
        <f>IF(ISBLANK(GLI!F316),"",GLI!F316)</f>
        <v>LOI1</v>
      </c>
      <c r="G316" s="252"/>
      <c r="H316" s="253" t="str">
        <f>IF(ISBLANK(GLI!H316),"",GLI!H316)</f>
        <v>N/A</v>
      </c>
      <c r="I316" s="251" t="str">
        <f>IF(ISBLANK(GLI!I316),"",GLI!I316)</f>
        <v>N/A</v>
      </c>
      <c r="J316" s="252"/>
      <c r="K316" s="253" t="str">
        <f>IF(ISBLANK(GLI!K316),"",GLI!K316)</f>
        <v>L100</v>
      </c>
      <c r="L316" s="251" t="str">
        <f>IF(ISBLANK(GLI!L316),"",GLI!L316)</f>
        <v>LOI2</v>
      </c>
      <c r="M316" s="252"/>
      <c r="N316" s="251" t="str">
        <f>IF(ISBLANK(GLI!N316),"",GLI!N316)</f>
        <v>L300</v>
      </c>
      <c r="O316" s="251" t="str">
        <f>IF(ISBLANK(GLI!O316),"",GLI!O316)</f>
        <v>LOI3</v>
      </c>
      <c r="P316" s="254"/>
      <c r="Q316" s="255" t="str">
        <f t="shared" ref="Q316:Q323" si="15">$Q$310</f>
        <v>L350</v>
      </c>
      <c r="R316" s="251" t="str">
        <f>IF(ISBLANK(GLI!R316),"",GLI!R316)</f>
        <v/>
      </c>
      <c r="S316" s="256"/>
      <c r="T316" s="251" t="str">
        <f t="shared" ref="T316:T323" si="16">$Q$310</f>
        <v>L350</v>
      </c>
      <c r="U316" s="251" t="str">
        <f>IF(ISBLANK(GLI!U316),"",GLI!U316)</f>
        <v/>
      </c>
      <c r="V316" s="257"/>
    </row>
    <row r="317" spans="1:22" ht="15" outlineLevel="1" x14ac:dyDescent="0.25">
      <c r="A317" s="86" t="s">
        <v>40</v>
      </c>
      <c r="B317" s="70" t="s">
        <v>849</v>
      </c>
      <c r="C317" s="52" t="s">
        <v>850</v>
      </c>
      <c r="D317" s="87" t="s">
        <v>851</v>
      </c>
      <c r="E317" s="250" t="str">
        <f>IF(ISBLANK(GLI!E317),"",GLI!E317)</f>
        <v>L100</v>
      </c>
      <c r="F317" s="258" t="str">
        <f>IF(ISBLANK(GLI!F317),"",GLI!F317)</f>
        <v>LOI1</v>
      </c>
      <c r="G317" s="252"/>
      <c r="H317" s="253" t="str">
        <f>IF(ISBLANK(GLI!H317),"",GLI!H317)</f>
        <v>N/A</v>
      </c>
      <c r="I317" s="251" t="str">
        <f>IF(ISBLANK(GLI!I317),"",GLI!I317)</f>
        <v>N/A</v>
      </c>
      <c r="J317" s="252"/>
      <c r="K317" s="253" t="str">
        <f>IF(ISBLANK(GLI!K317),"",GLI!K317)</f>
        <v>L100</v>
      </c>
      <c r="L317" s="251" t="str">
        <f>IF(ISBLANK(GLI!L317),"",GLI!L317)</f>
        <v>LOI2</v>
      </c>
      <c r="M317" s="252"/>
      <c r="N317" s="251" t="str">
        <f>IF(ISBLANK(GLI!N317),"",GLI!N317)</f>
        <v>L300</v>
      </c>
      <c r="O317" s="251" t="str">
        <f>IF(ISBLANK(GLI!O317),"",GLI!O317)</f>
        <v>LOI3</v>
      </c>
      <c r="P317" s="254"/>
      <c r="Q317" s="255" t="str">
        <f t="shared" si="15"/>
        <v>L350</v>
      </c>
      <c r="R317" s="251" t="str">
        <f>IF(ISBLANK(GLI!R317),"",GLI!R317)</f>
        <v/>
      </c>
      <c r="S317" s="256"/>
      <c r="T317" s="251" t="str">
        <f t="shared" si="16"/>
        <v>L350</v>
      </c>
      <c r="U317" s="251" t="str">
        <f>IF(ISBLANK(GLI!U317),"",GLI!U317)</f>
        <v/>
      </c>
      <c r="V317" s="257"/>
    </row>
    <row r="318" spans="1:22" ht="15" outlineLevel="1" x14ac:dyDescent="0.25">
      <c r="A318" s="86" t="s">
        <v>40</v>
      </c>
      <c r="B318" s="70" t="s">
        <v>852</v>
      </c>
      <c r="C318" s="52" t="s">
        <v>853</v>
      </c>
      <c r="D318" s="87" t="s">
        <v>854</v>
      </c>
      <c r="E318" s="250" t="str">
        <f>IF(ISBLANK(GLI!E318),"",GLI!E318)</f>
        <v>L100</v>
      </c>
      <c r="F318" s="258" t="str">
        <f>IF(ISBLANK(GLI!F318),"",GLI!F318)</f>
        <v>LOI1</v>
      </c>
      <c r="G318" s="252"/>
      <c r="H318" s="253" t="str">
        <f>IF(ISBLANK(GLI!H318),"",GLI!H318)</f>
        <v>N/A</v>
      </c>
      <c r="I318" s="251" t="str">
        <f>IF(ISBLANK(GLI!I318),"",GLI!I318)</f>
        <v>N/A</v>
      </c>
      <c r="J318" s="252"/>
      <c r="K318" s="253" t="str">
        <f>IF(ISBLANK(GLI!K318),"",GLI!K318)</f>
        <v>L100</v>
      </c>
      <c r="L318" s="251" t="str">
        <f>IF(ISBLANK(GLI!L318),"",GLI!L318)</f>
        <v>LOI2</v>
      </c>
      <c r="M318" s="252"/>
      <c r="N318" s="251" t="str">
        <f>IF(ISBLANK(GLI!N318),"",GLI!N318)</f>
        <v>L300</v>
      </c>
      <c r="O318" s="251" t="str">
        <f>IF(ISBLANK(GLI!O318),"",GLI!O318)</f>
        <v>LOI3</v>
      </c>
      <c r="P318" s="254"/>
      <c r="Q318" s="255" t="str">
        <f t="shared" si="15"/>
        <v>L350</v>
      </c>
      <c r="R318" s="251" t="str">
        <f>IF(ISBLANK(GLI!R318),"",GLI!R318)</f>
        <v/>
      </c>
      <c r="S318" s="256"/>
      <c r="T318" s="251" t="str">
        <f t="shared" si="16"/>
        <v>L350</v>
      </c>
      <c r="U318" s="251" t="str">
        <f>IF(ISBLANK(GLI!U318),"",GLI!U318)</f>
        <v/>
      </c>
      <c r="V318" s="257"/>
    </row>
    <row r="319" spans="1:22" ht="15" outlineLevel="1" x14ac:dyDescent="0.25">
      <c r="A319" s="86" t="s">
        <v>40</v>
      </c>
      <c r="B319" s="70" t="s">
        <v>855</v>
      </c>
      <c r="D319" s="87" t="s">
        <v>856</v>
      </c>
      <c r="E319" s="250" t="str">
        <f>IF(ISBLANK(GLI!E319),"",GLI!E319)</f>
        <v>L100</v>
      </c>
      <c r="F319" s="258" t="str">
        <f>IF(ISBLANK(GLI!F319),"",GLI!F319)</f>
        <v>LOI1</v>
      </c>
      <c r="G319" s="252"/>
      <c r="H319" s="253" t="str">
        <f>IF(ISBLANK(GLI!H319),"",GLI!H319)</f>
        <v>N/A</v>
      </c>
      <c r="I319" s="251" t="str">
        <f>IF(ISBLANK(GLI!I319),"",GLI!I319)</f>
        <v>N/A</v>
      </c>
      <c r="J319" s="252"/>
      <c r="K319" s="253" t="str">
        <f>IF(ISBLANK(GLI!K319),"",GLI!K319)</f>
        <v>L100</v>
      </c>
      <c r="L319" s="251" t="str">
        <f>IF(ISBLANK(GLI!L319),"",GLI!L319)</f>
        <v>LOI2</v>
      </c>
      <c r="M319" s="252"/>
      <c r="N319" s="251" t="str">
        <f>IF(ISBLANK(GLI!N319),"",GLI!N319)</f>
        <v>L300</v>
      </c>
      <c r="O319" s="251" t="str">
        <f>IF(ISBLANK(GLI!O319),"",GLI!O319)</f>
        <v>LOI3</v>
      </c>
      <c r="P319" s="254"/>
      <c r="Q319" s="255" t="str">
        <f t="shared" si="15"/>
        <v>L350</v>
      </c>
      <c r="R319" s="251" t="str">
        <f>IF(ISBLANK(GLI!R319),"",GLI!R319)</f>
        <v/>
      </c>
      <c r="S319" s="256"/>
      <c r="T319" s="251" t="str">
        <f t="shared" si="16"/>
        <v>L350</v>
      </c>
      <c r="U319" s="251" t="str">
        <f>IF(ISBLANK(GLI!U319),"",GLI!U319)</f>
        <v/>
      </c>
      <c r="V319" s="257"/>
    </row>
    <row r="320" spans="1:22" ht="15" outlineLevel="1" x14ac:dyDescent="0.25">
      <c r="A320" s="86" t="s">
        <v>40</v>
      </c>
      <c r="B320" s="70" t="s">
        <v>857</v>
      </c>
      <c r="D320" s="87" t="s">
        <v>858</v>
      </c>
      <c r="E320" s="250" t="str">
        <f>IF(ISBLANK(GLI!E320),"",GLI!E320)</f>
        <v>L100</v>
      </c>
      <c r="F320" s="258" t="str">
        <f>IF(ISBLANK(GLI!F320),"",GLI!F320)</f>
        <v>LOI1</v>
      </c>
      <c r="G320" s="252"/>
      <c r="H320" s="253" t="str">
        <f>IF(ISBLANK(GLI!H320),"",GLI!H320)</f>
        <v>N/A</v>
      </c>
      <c r="I320" s="251" t="str">
        <f>IF(ISBLANK(GLI!I320),"",GLI!I320)</f>
        <v>N/A</v>
      </c>
      <c r="J320" s="252"/>
      <c r="K320" s="253" t="str">
        <f>IF(ISBLANK(GLI!K320),"",GLI!K320)</f>
        <v>L100</v>
      </c>
      <c r="L320" s="251" t="str">
        <f>IF(ISBLANK(GLI!L320),"",GLI!L320)</f>
        <v>LOI2</v>
      </c>
      <c r="M320" s="252"/>
      <c r="N320" s="251" t="str">
        <f>IF(ISBLANK(GLI!N320),"",GLI!N320)</f>
        <v>L300</v>
      </c>
      <c r="O320" s="251" t="str">
        <f>IF(ISBLANK(GLI!O320),"",GLI!O320)</f>
        <v>LOI3</v>
      </c>
      <c r="P320" s="254"/>
      <c r="Q320" s="255" t="str">
        <f t="shared" si="15"/>
        <v>L350</v>
      </c>
      <c r="R320" s="251" t="str">
        <f>IF(ISBLANK(GLI!R320),"",GLI!R320)</f>
        <v/>
      </c>
      <c r="S320" s="256"/>
      <c r="T320" s="251" t="str">
        <f t="shared" si="16"/>
        <v>L350</v>
      </c>
      <c r="U320" s="251" t="str">
        <f>IF(ISBLANK(GLI!U320),"",GLI!U320)</f>
        <v/>
      </c>
      <c r="V320" s="257"/>
    </row>
    <row r="321" spans="1:22" ht="15" outlineLevel="1" x14ac:dyDescent="0.25">
      <c r="A321" s="86" t="s">
        <v>40</v>
      </c>
      <c r="B321" s="70" t="s">
        <v>859</v>
      </c>
      <c r="D321" s="87" t="s">
        <v>860</v>
      </c>
      <c r="E321" s="250" t="str">
        <f>IF(ISBLANK(GLI!E321),"",GLI!E321)</f>
        <v>L100</v>
      </c>
      <c r="F321" s="258" t="str">
        <f>IF(ISBLANK(GLI!F321),"",GLI!F321)</f>
        <v>LOI1</v>
      </c>
      <c r="G321" s="252"/>
      <c r="H321" s="253" t="str">
        <f>IF(ISBLANK(GLI!H321),"",GLI!H321)</f>
        <v>N/A</v>
      </c>
      <c r="I321" s="251" t="str">
        <f>IF(ISBLANK(GLI!I321),"",GLI!I321)</f>
        <v>N/A</v>
      </c>
      <c r="J321" s="252"/>
      <c r="K321" s="253" t="str">
        <f>IF(ISBLANK(GLI!K321),"",GLI!K321)</f>
        <v>L100</v>
      </c>
      <c r="L321" s="251" t="str">
        <f>IF(ISBLANK(GLI!L321),"",GLI!L321)</f>
        <v>LOI2</v>
      </c>
      <c r="M321" s="252"/>
      <c r="N321" s="251" t="str">
        <f>IF(ISBLANK(GLI!N321),"",GLI!N321)</f>
        <v>L300</v>
      </c>
      <c r="O321" s="251" t="str">
        <f>IF(ISBLANK(GLI!O321),"",GLI!O321)</f>
        <v>LOI3</v>
      </c>
      <c r="P321" s="254"/>
      <c r="Q321" s="255" t="str">
        <f t="shared" si="15"/>
        <v>L350</v>
      </c>
      <c r="R321" s="251" t="str">
        <f>IF(ISBLANK(GLI!R321),"",GLI!R321)</f>
        <v/>
      </c>
      <c r="S321" s="256"/>
      <c r="T321" s="251" t="str">
        <f t="shared" si="16"/>
        <v>L350</v>
      </c>
      <c r="U321" s="251" t="str">
        <f>IF(ISBLANK(GLI!U321),"",GLI!U321)</f>
        <v/>
      </c>
      <c r="V321" s="257"/>
    </row>
    <row r="322" spans="1:22" ht="15" outlineLevel="1" x14ac:dyDescent="0.25">
      <c r="A322" s="86" t="s">
        <v>40</v>
      </c>
      <c r="B322" s="70" t="s">
        <v>861</v>
      </c>
      <c r="C322" s="52" t="s">
        <v>862</v>
      </c>
      <c r="D322" s="87" t="s">
        <v>863</v>
      </c>
      <c r="E322" s="250" t="str">
        <f>IF(ISBLANK(GLI!E322),"",GLI!E322)</f>
        <v>L100</v>
      </c>
      <c r="F322" s="258" t="str">
        <f>IF(ISBLANK(GLI!F322),"",GLI!F322)</f>
        <v>LOI1</v>
      </c>
      <c r="G322" s="252"/>
      <c r="H322" s="253" t="str">
        <f>IF(ISBLANK(GLI!H322),"",GLI!H322)</f>
        <v>N/A</v>
      </c>
      <c r="I322" s="251" t="str">
        <f>IF(ISBLANK(GLI!I322),"",GLI!I322)</f>
        <v>N/A</v>
      </c>
      <c r="J322" s="252"/>
      <c r="K322" s="253" t="str">
        <f>IF(ISBLANK(GLI!K322),"",GLI!K322)</f>
        <v>L100</v>
      </c>
      <c r="L322" s="251" t="str">
        <f>IF(ISBLANK(GLI!L322),"",GLI!L322)</f>
        <v>LOI2</v>
      </c>
      <c r="M322" s="252"/>
      <c r="N322" s="251" t="str">
        <f>IF(ISBLANK(GLI!N322),"",GLI!N322)</f>
        <v>L100</v>
      </c>
      <c r="O322" s="251" t="str">
        <f>IF(ISBLANK(GLI!O322),"",GLI!O322)</f>
        <v>LOI3</v>
      </c>
      <c r="P322" s="254"/>
      <c r="Q322" s="255" t="str">
        <f t="shared" si="15"/>
        <v>L350</v>
      </c>
      <c r="R322" s="251" t="str">
        <f>IF(ISBLANK(GLI!R322),"",GLI!R322)</f>
        <v/>
      </c>
      <c r="S322" s="256"/>
      <c r="T322" s="251" t="str">
        <f t="shared" si="16"/>
        <v>L350</v>
      </c>
      <c r="U322" s="251" t="str">
        <f>IF(ISBLANK(GLI!U322),"",GLI!U322)</f>
        <v/>
      </c>
      <c r="V322" s="257"/>
    </row>
    <row r="323" spans="1:22" ht="15" outlineLevel="1" x14ac:dyDescent="0.25">
      <c r="A323" s="86" t="s">
        <v>40</v>
      </c>
      <c r="B323" s="70" t="s">
        <v>864</v>
      </c>
      <c r="C323" s="52" t="s">
        <v>98</v>
      </c>
      <c r="D323" s="87" t="s">
        <v>865</v>
      </c>
      <c r="E323" s="250" t="str">
        <f>IF(ISBLANK(GLI!E323),"",GLI!E323)</f>
        <v>L100</v>
      </c>
      <c r="F323" s="258" t="str">
        <f>IF(ISBLANK(GLI!F323),"",GLI!F323)</f>
        <v>LOI1</v>
      </c>
      <c r="G323" s="252"/>
      <c r="H323" s="253" t="str">
        <f>IF(ISBLANK(GLI!H323),"",GLI!H323)</f>
        <v>N/A</v>
      </c>
      <c r="I323" s="251" t="str">
        <f>IF(ISBLANK(GLI!I323),"",GLI!I323)</f>
        <v>N/A</v>
      </c>
      <c r="J323" s="252"/>
      <c r="K323" s="253" t="str">
        <f>IF(ISBLANK(GLI!K323),"",GLI!K323)</f>
        <v>L100</v>
      </c>
      <c r="L323" s="251" t="str">
        <f>IF(ISBLANK(GLI!L323),"",GLI!L323)</f>
        <v>LOI2</v>
      </c>
      <c r="M323" s="252"/>
      <c r="N323" s="251" t="str">
        <f>IF(ISBLANK(GLI!N323),"",GLI!N323)</f>
        <v>L300</v>
      </c>
      <c r="O323" s="251" t="str">
        <f>IF(ISBLANK(GLI!O323),"",GLI!O323)</f>
        <v>LOI3</v>
      </c>
      <c r="P323" s="254"/>
      <c r="Q323" s="255" t="str">
        <f t="shared" si="15"/>
        <v>L350</v>
      </c>
      <c r="R323" s="251" t="str">
        <f>IF(ISBLANK(GLI!R323),"",GLI!R323)</f>
        <v/>
      </c>
      <c r="S323" s="256"/>
      <c r="T323" s="251" t="str">
        <f t="shared" si="16"/>
        <v>L350</v>
      </c>
      <c r="U323" s="251" t="str">
        <f>IF(ISBLANK(GLI!U323),"",GLI!U323)</f>
        <v/>
      </c>
      <c r="V323" s="257"/>
    </row>
    <row r="324" spans="1:22" s="73" customFormat="1" x14ac:dyDescent="0.25">
      <c r="A324" s="95"/>
      <c r="B324" s="69" t="s">
        <v>866</v>
      </c>
      <c r="C324" s="66" t="s">
        <v>867</v>
      </c>
      <c r="D324" s="92" t="s">
        <v>868</v>
      </c>
      <c r="E324" s="277" t="str">
        <f>IF(ISBLANK(GLI!E324),"",GLI!E324)</f>
        <v/>
      </c>
      <c r="F324" s="278" t="str">
        <f>IF(ISBLANK(GLI!F324),"",GLI!F324)</f>
        <v/>
      </c>
      <c r="G324" s="279"/>
      <c r="H324" s="280" t="str">
        <f>IF(ISBLANK(GLI!H324),"",GLI!H324)</f>
        <v/>
      </c>
      <c r="I324" s="281" t="str">
        <f>IF(ISBLANK(GLI!I324),"",GLI!I324)</f>
        <v/>
      </c>
      <c r="J324" s="279"/>
      <c r="K324" s="280" t="str">
        <f>IF(ISBLANK(GLI!K324),"",GLI!K324)</f>
        <v/>
      </c>
      <c r="L324" s="281" t="str">
        <f>IF(ISBLANK(GLI!L324),"",GLI!L324)</f>
        <v/>
      </c>
      <c r="M324" s="279"/>
      <c r="N324" s="281" t="str">
        <f>IF(ISBLANK(GLI!N324),"",GLI!N324)</f>
        <v/>
      </c>
      <c r="O324" s="281" t="str">
        <f>IF(ISBLANK(GLI!O324),"",GLI!O324)</f>
        <v/>
      </c>
      <c r="P324" s="282"/>
      <c r="Q324" s="283" t="str">
        <f>IF(ISBLANK(GLI!Q324),"",GLI!Q324)</f>
        <v>L350</v>
      </c>
      <c r="R324" s="281" t="str">
        <f>IF(ISBLANK(GLI!R324),"",GLI!R324)</f>
        <v/>
      </c>
      <c r="S324" s="279"/>
      <c r="T324" s="281" t="str">
        <f>IF(ISBLANK(GLI!T324),"",GLI!T324)</f>
        <v/>
      </c>
      <c r="U324" s="281" t="str">
        <f>IF(ISBLANK(GLI!U324),"",GLI!U324)</f>
        <v/>
      </c>
      <c r="V324" s="282"/>
    </row>
    <row r="325" spans="1:22" ht="15" outlineLevel="1" x14ac:dyDescent="0.25">
      <c r="A325" s="86" t="s">
        <v>869</v>
      </c>
      <c r="B325" s="70" t="s">
        <v>870</v>
      </c>
      <c r="D325" s="87" t="s">
        <v>871</v>
      </c>
      <c r="E325" s="250" t="str">
        <f>IF(ISBLANK(GLI!E325),"",GLI!E325)</f>
        <v>L100</v>
      </c>
      <c r="F325" s="258" t="str">
        <f>IF(ISBLANK(GLI!F325),"",GLI!F325)</f>
        <v>LOI1</v>
      </c>
      <c r="G325" s="252"/>
      <c r="H325" s="253" t="str">
        <f>IF(ISBLANK(GLI!H325),"",GLI!H325)</f>
        <v>N/A</v>
      </c>
      <c r="I325" s="251" t="str">
        <f>IF(ISBLANK(GLI!I325),"",GLI!I325)</f>
        <v>N/A</v>
      </c>
      <c r="J325" s="252"/>
      <c r="K325" s="253" t="str">
        <f>IF(ISBLANK(GLI!K325),"",GLI!K325)</f>
        <v>L100</v>
      </c>
      <c r="L325" s="251" t="str">
        <f>IF(ISBLANK(GLI!L325),"",GLI!L325)</f>
        <v>LOI2</v>
      </c>
      <c r="M325" s="252"/>
      <c r="N325" s="251" t="str">
        <f>IF(ISBLANK(GLI!N325),"",GLI!N325)</f>
        <v>L300</v>
      </c>
      <c r="O325" s="251" t="str">
        <f>IF(ISBLANK(GLI!O325),"",GLI!O325)</f>
        <v>LOI3</v>
      </c>
      <c r="P325" s="254"/>
      <c r="Q325" s="255" t="str">
        <f>$Q$310</f>
        <v>L350</v>
      </c>
      <c r="R325" s="251" t="str">
        <f>IF(ISBLANK(GLI!R325),"",GLI!R325)</f>
        <v/>
      </c>
      <c r="S325" s="256"/>
      <c r="T325" s="251" t="str">
        <f>$Q$310</f>
        <v>L350</v>
      </c>
      <c r="U325" s="251" t="str">
        <f>IF(ISBLANK(GLI!U325),"",GLI!U325)</f>
        <v/>
      </c>
      <c r="V325" s="257"/>
    </row>
    <row r="326" spans="1:22" ht="15" outlineLevel="1" x14ac:dyDescent="0.25">
      <c r="A326" s="86" t="s">
        <v>872</v>
      </c>
      <c r="B326" s="70" t="s">
        <v>873</v>
      </c>
      <c r="C326" s="52" t="s">
        <v>874</v>
      </c>
      <c r="D326" s="87" t="s">
        <v>875</v>
      </c>
      <c r="E326" s="250" t="str">
        <f>IF(ISBLANK(GLI!E326),"",GLI!E326)</f>
        <v>L200</v>
      </c>
      <c r="F326" s="258" t="str">
        <f>IF(ISBLANK(GLI!F326),"",GLI!F326)</f>
        <v>LOI1</v>
      </c>
      <c r="G326" s="252"/>
      <c r="H326" s="253" t="str">
        <f>IF(ISBLANK(GLI!H326),"",GLI!H326)</f>
        <v>N/A</v>
      </c>
      <c r="I326" s="251" t="str">
        <f>IF(ISBLANK(GLI!I326),"",GLI!I326)</f>
        <v>N/A</v>
      </c>
      <c r="J326" s="252"/>
      <c r="K326" s="253" t="str">
        <f>IF(ISBLANK(GLI!K326),"",GLI!K326)</f>
        <v>L200</v>
      </c>
      <c r="L326" s="251" t="str">
        <f>IF(ISBLANK(GLI!L326),"",GLI!L326)</f>
        <v>LOI2</v>
      </c>
      <c r="M326" s="252"/>
      <c r="N326" s="251" t="str">
        <f>IF(ISBLANK(GLI!N326),"",GLI!N326)</f>
        <v>L200</v>
      </c>
      <c r="O326" s="251" t="str">
        <f>IF(ISBLANK(GLI!O326),"",GLI!O326)</f>
        <v>LOI3</v>
      </c>
      <c r="P326" s="254"/>
      <c r="Q326" s="255" t="str">
        <f>$Q$310</f>
        <v>L350</v>
      </c>
      <c r="R326" s="251" t="str">
        <f>IF(ISBLANK(GLI!R326),"",GLI!R326)</f>
        <v/>
      </c>
      <c r="S326" s="256"/>
      <c r="T326" s="251" t="str">
        <f>$Q$310</f>
        <v>L350</v>
      </c>
      <c r="U326" s="251" t="str">
        <f>IF(ISBLANK(GLI!U326),"",GLI!U326)</f>
        <v/>
      </c>
      <c r="V326" s="257"/>
    </row>
    <row r="327" spans="1:22" ht="15" outlineLevel="1" x14ac:dyDescent="0.25">
      <c r="A327" s="86" t="s">
        <v>872</v>
      </c>
      <c r="B327" s="70" t="s">
        <v>876</v>
      </c>
      <c r="C327" s="52" t="s">
        <v>877</v>
      </c>
      <c r="D327" s="87" t="s">
        <v>878</v>
      </c>
      <c r="E327" s="250" t="str">
        <f>IF(ISBLANK(GLI!E327),"",GLI!E327)</f>
        <v>L200</v>
      </c>
      <c r="F327" s="258" t="str">
        <f>IF(ISBLANK(GLI!F327),"",GLI!F327)</f>
        <v>LOI1</v>
      </c>
      <c r="G327" s="252"/>
      <c r="H327" s="253" t="str">
        <f>IF(ISBLANK(GLI!H327),"",GLI!H327)</f>
        <v>N/A</v>
      </c>
      <c r="I327" s="251" t="str">
        <f>IF(ISBLANK(GLI!I327),"",GLI!I327)</f>
        <v>N/A</v>
      </c>
      <c r="J327" s="252"/>
      <c r="K327" s="253" t="str">
        <f>IF(ISBLANK(GLI!K327),"",GLI!K327)</f>
        <v>L200</v>
      </c>
      <c r="L327" s="251" t="str">
        <f>IF(ISBLANK(GLI!L327),"",GLI!L327)</f>
        <v>LOI2</v>
      </c>
      <c r="M327" s="252"/>
      <c r="N327" s="251" t="str">
        <f>IF(ISBLANK(GLI!N327),"",GLI!N327)</f>
        <v>L200</v>
      </c>
      <c r="O327" s="251" t="str">
        <f>IF(ISBLANK(GLI!O327),"",GLI!O327)</f>
        <v>LOI3</v>
      </c>
      <c r="P327" s="254"/>
      <c r="Q327" s="255" t="str">
        <f>$Q$310</f>
        <v>L350</v>
      </c>
      <c r="R327" s="251" t="str">
        <f>IF(ISBLANK(GLI!R327),"",GLI!R327)</f>
        <v/>
      </c>
      <c r="S327" s="256"/>
      <c r="T327" s="251" t="str">
        <f>$Q$310</f>
        <v>L350</v>
      </c>
      <c r="U327" s="251" t="str">
        <f>IF(ISBLANK(GLI!U327),"",GLI!U327)</f>
        <v/>
      </c>
      <c r="V327" s="257"/>
    </row>
    <row r="328" spans="1:22" ht="15" outlineLevel="1" x14ac:dyDescent="0.25">
      <c r="A328" s="86" t="s">
        <v>872</v>
      </c>
      <c r="B328" s="70" t="s">
        <v>879</v>
      </c>
      <c r="C328" s="52" t="s">
        <v>98</v>
      </c>
      <c r="D328" s="87" t="s">
        <v>880</v>
      </c>
      <c r="E328" s="250" t="str">
        <f>IF(ISBLANK(GLI!E328),"",GLI!E328)</f>
        <v>L200</v>
      </c>
      <c r="F328" s="258" t="str">
        <f>IF(ISBLANK(GLI!F328),"",GLI!F328)</f>
        <v>LOI1</v>
      </c>
      <c r="G328" s="252"/>
      <c r="H328" s="253" t="str">
        <f>IF(ISBLANK(GLI!H328),"",GLI!H328)</f>
        <v>N/A</v>
      </c>
      <c r="I328" s="251" t="str">
        <f>IF(ISBLANK(GLI!I328),"",GLI!I328)</f>
        <v>N/A</v>
      </c>
      <c r="J328" s="252"/>
      <c r="K328" s="253" t="str">
        <f>IF(ISBLANK(GLI!K328),"",GLI!K328)</f>
        <v>L200</v>
      </c>
      <c r="L328" s="251" t="str">
        <f>IF(ISBLANK(GLI!L328),"",GLI!L328)</f>
        <v>LOI2</v>
      </c>
      <c r="M328" s="252"/>
      <c r="N328" s="251" t="str">
        <f>IF(ISBLANK(GLI!N328),"",GLI!N328)</f>
        <v>L300</v>
      </c>
      <c r="O328" s="251" t="str">
        <f>IF(ISBLANK(GLI!O328),"",GLI!O328)</f>
        <v>LOI3</v>
      </c>
      <c r="P328" s="254"/>
      <c r="Q328" s="255" t="str">
        <f>$Q$310</f>
        <v>L350</v>
      </c>
      <c r="R328" s="251" t="str">
        <f>IF(ISBLANK(GLI!R328),"",GLI!R328)</f>
        <v/>
      </c>
      <c r="S328" s="256"/>
      <c r="T328" s="251" t="str">
        <f>$Q$310</f>
        <v>L350</v>
      </c>
      <c r="U328" s="251" t="str">
        <f>IF(ISBLANK(GLI!U328),"",GLI!U328)</f>
        <v/>
      </c>
      <c r="V328" s="257"/>
    </row>
    <row r="329" spans="1:22" s="73" customFormat="1" x14ac:dyDescent="0.25">
      <c r="A329" s="95"/>
      <c r="B329" s="69" t="s">
        <v>881</v>
      </c>
      <c r="C329" s="66" t="s">
        <v>882</v>
      </c>
      <c r="D329" s="97" t="s">
        <v>883</v>
      </c>
      <c r="E329" s="277" t="str">
        <f>IF(ISBLANK(GLI!E329),"",GLI!E329)</f>
        <v/>
      </c>
      <c r="F329" s="278" t="str">
        <f>IF(ISBLANK(GLI!F329),"",GLI!F329)</f>
        <v/>
      </c>
      <c r="G329" s="279"/>
      <c r="H329" s="280" t="str">
        <f>IF(ISBLANK(GLI!H329),"",GLI!H329)</f>
        <v/>
      </c>
      <c r="I329" s="281" t="str">
        <f>IF(ISBLANK(GLI!I329),"",GLI!I329)</f>
        <v/>
      </c>
      <c r="J329" s="279"/>
      <c r="K329" s="280" t="str">
        <f>IF(ISBLANK(GLI!K329),"",GLI!K329)</f>
        <v/>
      </c>
      <c r="L329" s="281" t="str">
        <f>IF(ISBLANK(GLI!L329),"",GLI!L329)</f>
        <v/>
      </c>
      <c r="M329" s="279"/>
      <c r="N329" s="281" t="str">
        <f>IF(ISBLANK(GLI!N329),"",GLI!N329)</f>
        <v/>
      </c>
      <c r="O329" s="281" t="str">
        <f>IF(ISBLANK(GLI!O329),"",GLI!O329)</f>
        <v/>
      </c>
      <c r="P329" s="282"/>
      <c r="Q329" s="283" t="str">
        <f>IF(ISBLANK(GLI!Q329),"",GLI!Q329)</f>
        <v>L350</v>
      </c>
      <c r="R329" s="281" t="str">
        <f>IF(ISBLANK(GLI!R329),"",GLI!R329)</f>
        <v/>
      </c>
      <c r="S329" s="279"/>
      <c r="T329" s="281" t="str">
        <f>IF(ISBLANK(GLI!T329),"",GLI!T329)</f>
        <v/>
      </c>
      <c r="U329" s="281" t="str">
        <f>IF(ISBLANK(GLI!U329),"",GLI!U329)</f>
        <v/>
      </c>
      <c r="V329" s="282"/>
    </row>
    <row r="330" spans="1:22" ht="15" outlineLevel="1" x14ac:dyDescent="0.25">
      <c r="A330" s="86" t="s">
        <v>40</v>
      </c>
      <c r="B330" s="70" t="s">
        <v>884</v>
      </c>
      <c r="C330" s="52" t="s">
        <v>885</v>
      </c>
      <c r="D330" s="87" t="s">
        <v>886</v>
      </c>
      <c r="E330" s="250" t="str">
        <f>IF(ISBLANK(GLI!E330),"",GLI!E330)</f>
        <v>L200</v>
      </c>
      <c r="F330" s="258" t="str">
        <f>IF(ISBLANK(GLI!F330),"",GLI!F330)</f>
        <v>LOI1</v>
      </c>
      <c r="G330" s="252"/>
      <c r="H330" s="253" t="str">
        <f>IF(ISBLANK(GLI!H330),"",GLI!H330)</f>
        <v>N/A</v>
      </c>
      <c r="I330" s="251" t="str">
        <f>IF(ISBLANK(GLI!I330),"",GLI!I330)</f>
        <v>N/A</v>
      </c>
      <c r="J330" s="252"/>
      <c r="K330" s="253" t="str">
        <f>IF(ISBLANK(GLI!K330),"",GLI!K330)</f>
        <v>L200</v>
      </c>
      <c r="L330" s="251" t="str">
        <f>IF(ISBLANK(GLI!L330),"",GLI!L330)</f>
        <v>LOI2</v>
      </c>
      <c r="M330" s="252"/>
      <c r="N330" s="251" t="str">
        <f>IF(ISBLANK(GLI!N330),"",GLI!N330)</f>
        <v>L200</v>
      </c>
      <c r="O330" s="251" t="str">
        <f>IF(ISBLANK(GLI!O330),"",GLI!O330)</f>
        <v>LOI3</v>
      </c>
      <c r="P330" s="254"/>
      <c r="Q330" s="255" t="str">
        <f t="shared" ref="Q330:Q339" si="17">$Q$310</f>
        <v>L350</v>
      </c>
      <c r="R330" s="251" t="str">
        <f>IF(ISBLANK(GLI!R330),"",GLI!R330)</f>
        <v/>
      </c>
      <c r="S330" s="256"/>
      <c r="T330" s="251" t="str">
        <f t="shared" ref="T330:T339" si="18">$Q$310</f>
        <v>L350</v>
      </c>
      <c r="U330" s="251" t="str">
        <f>IF(ISBLANK(GLI!U330),"",GLI!U330)</f>
        <v/>
      </c>
      <c r="V330" s="257"/>
    </row>
    <row r="331" spans="1:22" ht="27" outlineLevel="1" x14ac:dyDescent="0.25">
      <c r="A331" s="86" t="s">
        <v>40</v>
      </c>
      <c r="B331" s="70" t="s">
        <v>887</v>
      </c>
      <c r="C331" s="52" t="s">
        <v>888</v>
      </c>
      <c r="D331" s="87" t="s">
        <v>889</v>
      </c>
      <c r="E331" s="250" t="str">
        <f>IF(ISBLANK(GLI!E331),"",GLI!E331)</f>
        <v>L200</v>
      </c>
      <c r="F331" s="258" t="str">
        <f>IF(ISBLANK(GLI!F331),"",GLI!F331)</f>
        <v>LOI1</v>
      </c>
      <c r="G331" s="252"/>
      <c r="H331" s="253" t="str">
        <f>IF(ISBLANK(GLI!H331),"",GLI!H331)</f>
        <v>N/A</v>
      </c>
      <c r="I331" s="251" t="str">
        <f>IF(ISBLANK(GLI!I331),"",GLI!I331)</f>
        <v>N/A</v>
      </c>
      <c r="J331" s="252"/>
      <c r="K331" s="253" t="str">
        <f>IF(ISBLANK(GLI!K331),"",GLI!K331)</f>
        <v>L200</v>
      </c>
      <c r="L331" s="251" t="str">
        <f>IF(ISBLANK(GLI!L331),"",GLI!L331)</f>
        <v>LOI2</v>
      </c>
      <c r="M331" s="252"/>
      <c r="N331" s="251" t="str">
        <f>IF(ISBLANK(GLI!N331),"",GLI!N331)</f>
        <v>L200</v>
      </c>
      <c r="O331" s="251" t="str">
        <f>IF(ISBLANK(GLI!O331),"",GLI!O331)</f>
        <v>LOI3</v>
      </c>
      <c r="P331" s="254"/>
      <c r="Q331" s="255" t="str">
        <f t="shared" si="17"/>
        <v>L350</v>
      </c>
      <c r="R331" s="251" t="str">
        <f>IF(ISBLANK(GLI!R331),"",GLI!R331)</f>
        <v/>
      </c>
      <c r="S331" s="256"/>
      <c r="T331" s="251" t="str">
        <f t="shared" si="18"/>
        <v>L350</v>
      </c>
      <c r="U331" s="251" t="str">
        <f>IF(ISBLANK(GLI!U331),"",GLI!U331)</f>
        <v/>
      </c>
      <c r="V331" s="257"/>
    </row>
    <row r="332" spans="1:22" ht="27" outlineLevel="1" x14ac:dyDescent="0.25">
      <c r="A332" s="86" t="s">
        <v>40</v>
      </c>
      <c r="B332" s="70" t="s">
        <v>890</v>
      </c>
      <c r="D332" s="87" t="s">
        <v>891</v>
      </c>
      <c r="E332" s="250" t="str">
        <f>IF(ISBLANK(GLI!E332),"",GLI!E332)</f>
        <v>L200</v>
      </c>
      <c r="F332" s="258" t="str">
        <f>IF(ISBLANK(GLI!F332),"",GLI!F332)</f>
        <v>LOI1</v>
      </c>
      <c r="G332" s="252"/>
      <c r="H332" s="253" t="str">
        <f>IF(ISBLANK(GLI!H332),"",GLI!H332)</f>
        <v>N/A</v>
      </c>
      <c r="I332" s="251" t="str">
        <f>IF(ISBLANK(GLI!I332),"",GLI!I332)</f>
        <v>N/A</v>
      </c>
      <c r="J332" s="252"/>
      <c r="K332" s="253" t="str">
        <f>IF(ISBLANK(GLI!K332),"",GLI!K332)</f>
        <v>L200</v>
      </c>
      <c r="L332" s="251" t="str">
        <f>IF(ISBLANK(GLI!L332),"",GLI!L332)</f>
        <v>LOI2</v>
      </c>
      <c r="M332" s="252"/>
      <c r="N332" s="251" t="str">
        <f>IF(ISBLANK(GLI!N332),"",GLI!N332)</f>
        <v>L200</v>
      </c>
      <c r="O332" s="251" t="str">
        <f>IF(ISBLANK(GLI!O332),"",GLI!O332)</f>
        <v>LOI3</v>
      </c>
      <c r="P332" s="254"/>
      <c r="Q332" s="255" t="str">
        <f t="shared" si="17"/>
        <v>L350</v>
      </c>
      <c r="R332" s="251" t="str">
        <f>IF(ISBLANK(GLI!R332),"",GLI!R332)</f>
        <v/>
      </c>
      <c r="S332" s="256"/>
      <c r="T332" s="251" t="str">
        <f t="shared" si="18"/>
        <v>L350</v>
      </c>
      <c r="U332" s="251" t="str">
        <f>IF(ISBLANK(GLI!U332),"",GLI!U332)</f>
        <v/>
      </c>
      <c r="V332" s="257"/>
    </row>
    <row r="333" spans="1:22" ht="27" outlineLevel="1" x14ac:dyDescent="0.25">
      <c r="A333" s="86" t="s">
        <v>40</v>
      </c>
      <c r="B333" s="70" t="s">
        <v>892</v>
      </c>
      <c r="D333" s="87" t="s">
        <v>893</v>
      </c>
      <c r="E333" s="250" t="str">
        <f>IF(ISBLANK(GLI!E333),"",GLI!E333)</f>
        <v>L200</v>
      </c>
      <c r="F333" s="258" t="str">
        <f>IF(ISBLANK(GLI!F333),"",GLI!F333)</f>
        <v>LOI1</v>
      </c>
      <c r="G333" s="252"/>
      <c r="H333" s="253" t="str">
        <f>IF(ISBLANK(GLI!H333),"",GLI!H333)</f>
        <v>N/A</v>
      </c>
      <c r="I333" s="251" t="str">
        <f>IF(ISBLANK(GLI!I333),"",GLI!I333)</f>
        <v>N/A</v>
      </c>
      <c r="J333" s="252"/>
      <c r="K333" s="253" t="str">
        <f>IF(ISBLANK(GLI!K333),"",GLI!K333)</f>
        <v>L200</v>
      </c>
      <c r="L333" s="251" t="str">
        <f>IF(ISBLANK(GLI!L333),"",GLI!L333)</f>
        <v>LOI2</v>
      </c>
      <c r="M333" s="252"/>
      <c r="N333" s="251" t="str">
        <f>IF(ISBLANK(GLI!N333),"",GLI!N333)</f>
        <v>L200</v>
      </c>
      <c r="O333" s="251" t="str">
        <f>IF(ISBLANK(GLI!O333),"",GLI!O333)</f>
        <v>LOI3</v>
      </c>
      <c r="P333" s="254"/>
      <c r="Q333" s="255" t="str">
        <f t="shared" si="17"/>
        <v>L350</v>
      </c>
      <c r="R333" s="251" t="str">
        <f>IF(ISBLANK(GLI!R333),"",GLI!R333)</f>
        <v/>
      </c>
      <c r="S333" s="256"/>
      <c r="T333" s="251" t="str">
        <f t="shared" si="18"/>
        <v>L350</v>
      </c>
      <c r="U333" s="251" t="str">
        <f>IF(ISBLANK(GLI!U333),"",GLI!U333)</f>
        <v/>
      </c>
      <c r="V333" s="257"/>
    </row>
    <row r="334" spans="1:22" ht="15" outlineLevel="1" x14ac:dyDescent="0.25">
      <c r="A334" s="86" t="s">
        <v>40</v>
      </c>
      <c r="B334" s="70" t="s">
        <v>894</v>
      </c>
      <c r="D334" s="87" t="s">
        <v>1842</v>
      </c>
      <c r="E334" s="250" t="str">
        <f>IF(ISBLANK(GLI!E334),"",GLI!E334)</f>
        <v>L200</v>
      </c>
      <c r="F334" s="258" t="str">
        <f>IF(ISBLANK(GLI!F334),"",GLI!F334)</f>
        <v>LOI1</v>
      </c>
      <c r="G334" s="252"/>
      <c r="H334" s="253" t="str">
        <f>IF(ISBLANK(GLI!H334),"",GLI!H334)</f>
        <v>N/A</v>
      </c>
      <c r="I334" s="251" t="str">
        <f>IF(ISBLANK(GLI!I334),"",GLI!I334)</f>
        <v>N/A</v>
      </c>
      <c r="J334" s="252"/>
      <c r="K334" s="253" t="str">
        <f>IF(ISBLANK(GLI!K334),"",GLI!K334)</f>
        <v>L200</v>
      </c>
      <c r="L334" s="251" t="str">
        <f>IF(ISBLANK(GLI!L334),"",GLI!L334)</f>
        <v>LOI2</v>
      </c>
      <c r="M334" s="252"/>
      <c r="N334" s="251" t="str">
        <f>IF(ISBLANK(GLI!N334),"",GLI!N334)</f>
        <v>L200</v>
      </c>
      <c r="O334" s="251" t="str">
        <f>IF(ISBLANK(GLI!O334),"",GLI!O334)</f>
        <v>LOI3</v>
      </c>
      <c r="P334" s="254"/>
      <c r="Q334" s="255" t="str">
        <f t="shared" si="17"/>
        <v>L350</v>
      </c>
      <c r="R334" s="251" t="str">
        <f>IF(ISBLANK(GLI!R334),"",GLI!R334)</f>
        <v/>
      </c>
      <c r="S334" s="256"/>
      <c r="T334" s="251" t="str">
        <f t="shared" si="18"/>
        <v>L350</v>
      </c>
      <c r="U334" s="251" t="str">
        <f>IF(ISBLANK(GLI!U334),"",GLI!U334)</f>
        <v/>
      </c>
      <c r="V334" s="257"/>
    </row>
    <row r="335" spans="1:22" ht="15" outlineLevel="1" x14ac:dyDescent="0.25">
      <c r="A335" s="86" t="s">
        <v>40</v>
      </c>
      <c r="B335" s="70" t="s">
        <v>895</v>
      </c>
      <c r="D335" s="87" t="s">
        <v>896</v>
      </c>
      <c r="E335" s="250" t="str">
        <f>IF(ISBLANK(GLI!E335),"",GLI!E335)</f>
        <v>L200</v>
      </c>
      <c r="F335" s="258" t="str">
        <f>IF(ISBLANK(GLI!F335),"",GLI!F335)</f>
        <v>LOI1</v>
      </c>
      <c r="G335" s="252"/>
      <c r="H335" s="253" t="str">
        <f>IF(ISBLANK(GLI!H335),"",GLI!H335)</f>
        <v>N/A</v>
      </c>
      <c r="I335" s="251" t="str">
        <f>IF(ISBLANK(GLI!I335),"",GLI!I335)</f>
        <v>N/A</v>
      </c>
      <c r="J335" s="252"/>
      <c r="K335" s="253" t="str">
        <f>IF(ISBLANK(GLI!K335),"",GLI!K335)</f>
        <v>L200</v>
      </c>
      <c r="L335" s="251" t="str">
        <f>IF(ISBLANK(GLI!L335),"",GLI!L335)</f>
        <v>LOI2</v>
      </c>
      <c r="M335" s="252"/>
      <c r="N335" s="251" t="str">
        <f>IF(ISBLANK(GLI!N335),"",GLI!N335)</f>
        <v>L200</v>
      </c>
      <c r="O335" s="251" t="str">
        <f>IF(ISBLANK(GLI!O335),"",GLI!O335)</f>
        <v>LOI3</v>
      </c>
      <c r="P335" s="254"/>
      <c r="Q335" s="255" t="str">
        <f t="shared" si="17"/>
        <v>L350</v>
      </c>
      <c r="R335" s="251" t="str">
        <f>IF(ISBLANK(GLI!R335),"",GLI!R335)</f>
        <v/>
      </c>
      <c r="S335" s="256"/>
      <c r="T335" s="251" t="str">
        <f t="shared" si="18"/>
        <v>L350</v>
      </c>
      <c r="U335" s="251" t="str">
        <f>IF(ISBLANK(GLI!U335),"",GLI!U335)</f>
        <v/>
      </c>
      <c r="V335" s="257"/>
    </row>
    <row r="336" spans="1:22" ht="15" outlineLevel="1" x14ac:dyDescent="0.25">
      <c r="A336" s="86" t="s">
        <v>40</v>
      </c>
      <c r="B336" s="70" t="s">
        <v>897</v>
      </c>
      <c r="D336" s="87" t="s">
        <v>898</v>
      </c>
      <c r="E336" s="250" t="str">
        <f>IF(ISBLANK(GLI!E336),"",GLI!E336)</f>
        <v>L200</v>
      </c>
      <c r="F336" s="258" t="str">
        <f>IF(ISBLANK(GLI!F336),"",GLI!F336)</f>
        <v>LOI1</v>
      </c>
      <c r="G336" s="252"/>
      <c r="H336" s="253" t="str">
        <f>IF(ISBLANK(GLI!H336),"",GLI!H336)</f>
        <v>N/A</v>
      </c>
      <c r="I336" s="251" t="str">
        <f>IF(ISBLANK(GLI!I336),"",GLI!I336)</f>
        <v>N/A</v>
      </c>
      <c r="J336" s="252"/>
      <c r="K336" s="253" t="str">
        <f>IF(ISBLANK(GLI!K336),"",GLI!K336)</f>
        <v>L200</v>
      </c>
      <c r="L336" s="251" t="str">
        <f>IF(ISBLANK(GLI!L336),"",GLI!L336)</f>
        <v>LOI2</v>
      </c>
      <c r="M336" s="252"/>
      <c r="N336" s="251" t="str">
        <f>IF(ISBLANK(GLI!N336),"",GLI!N336)</f>
        <v>L200</v>
      </c>
      <c r="O336" s="251" t="str">
        <f>IF(ISBLANK(GLI!O336),"",GLI!O336)</f>
        <v>LOI3</v>
      </c>
      <c r="P336" s="254"/>
      <c r="Q336" s="255" t="str">
        <f t="shared" si="17"/>
        <v>L350</v>
      </c>
      <c r="R336" s="251" t="str">
        <f>IF(ISBLANK(GLI!R336),"",GLI!R336)</f>
        <v/>
      </c>
      <c r="S336" s="256"/>
      <c r="T336" s="251" t="str">
        <f t="shared" si="18"/>
        <v>L350</v>
      </c>
      <c r="U336" s="251" t="str">
        <f>IF(ISBLANK(GLI!U336),"",GLI!U336)</f>
        <v/>
      </c>
      <c r="V336" s="257"/>
    </row>
    <row r="337" spans="1:22" ht="27" outlineLevel="1" x14ac:dyDescent="0.25">
      <c r="A337" s="86" t="s">
        <v>883</v>
      </c>
      <c r="B337" s="70" t="s">
        <v>899</v>
      </c>
      <c r="D337" s="87" t="s">
        <v>900</v>
      </c>
      <c r="E337" s="250" t="str">
        <f>IF(ISBLANK(GLI!E337),"",GLI!E337)</f>
        <v>L200</v>
      </c>
      <c r="F337" s="258" t="str">
        <f>IF(ISBLANK(GLI!F337),"",GLI!F337)</f>
        <v>LOI1</v>
      </c>
      <c r="G337" s="252"/>
      <c r="H337" s="253" t="str">
        <f>IF(ISBLANK(GLI!H337),"",GLI!H337)</f>
        <v>N/A</v>
      </c>
      <c r="I337" s="251" t="str">
        <f>IF(ISBLANK(GLI!I337),"",GLI!I337)</f>
        <v>N/A</v>
      </c>
      <c r="J337" s="252"/>
      <c r="K337" s="253" t="str">
        <f>IF(ISBLANK(GLI!K337),"",GLI!K337)</f>
        <v>L200</v>
      </c>
      <c r="L337" s="251" t="str">
        <f>IF(ISBLANK(GLI!L337),"",GLI!L337)</f>
        <v>LOI2</v>
      </c>
      <c r="M337" s="252"/>
      <c r="N337" s="251" t="str">
        <f>IF(ISBLANK(GLI!N337),"",GLI!N337)</f>
        <v>L200</v>
      </c>
      <c r="O337" s="251" t="str">
        <f>IF(ISBLANK(GLI!O337),"",GLI!O337)</f>
        <v>LOI3</v>
      </c>
      <c r="P337" s="254"/>
      <c r="Q337" s="255" t="str">
        <f t="shared" si="17"/>
        <v>L350</v>
      </c>
      <c r="R337" s="251" t="str">
        <f>IF(ISBLANK(GLI!R337),"",GLI!R337)</f>
        <v/>
      </c>
      <c r="S337" s="256"/>
      <c r="T337" s="251" t="str">
        <f t="shared" si="18"/>
        <v>L350</v>
      </c>
      <c r="U337" s="251" t="str">
        <f>IF(ISBLANK(GLI!U337),"",GLI!U337)</f>
        <v/>
      </c>
      <c r="V337" s="257"/>
    </row>
    <row r="338" spans="1:22" ht="15" outlineLevel="1" x14ac:dyDescent="0.25">
      <c r="A338" s="86" t="s">
        <v>40</v>
      </c>
      <c r="B338" s="70" t="s">
        <v>901</v>
      </c>
      <c r="D338" s="87" t="s">
        <v>902</v>
      </c>
      <c r="E338" s="250" t="str">
        <f>IF(ISBLANK(GLI!E338),"",GLI!E338)</f>
        <v>L200</v>
      </c>
      <c r="F338" s="258" t="str">
        <f>IF(ISBLANK(GLI!F338),"",GLI!F338)</f>
        <v>LOI1</v>
      </c>
      <c r="G338" s="252"/>
      <c r="H338" s="253" t="str">
        <f>IF(ISBLANK(GLI!H338),"",GLI!H338)</f>
        <v>N/A</v>
      </c>
      <c r="I338" s="251" t="str">
        <f>IF(ISBLANK(GLI!I338),"",GLI!I338)</f>
        <v>N/A</v>
      </c>
      <c r="J338" s="252"/>
      <c r="K338" s="253" t="str">
        <f>IF(ISBLANK(GLI!K338),"",GLI!K338)</f>
        <v>L200</v>
      </c>
      <c r="L338" s="251" t="str">
        <f>IF(ISBLANK(GLI!L338),"",GLI!L338)</f>
        <v>LOI2</v>
      </c>
      <c r="M338" s="252"/>
      <c r="N338" s="251" t="str">
        <f>IF(ISBLANK(GLI!N338),"",GLI!N338)</f>
        <v>L200</v>
      </c>
      <c r="O338" s="251" t="str">
        <f>IF(ISBLANK(GLI!O338),"",GLI!O338)</f>
        <v>LOI3</v>
      </c>
      <c r="P338" s="254"/>
      <c r="Q338" s="255" t="str">
        <f t="shared" si="17"/>
        <v>L350</v>
      </c>
      <c r="R338" s="251" t="str">
        <f>IF(ISBLANK(GLI!R338),"",GLI!R338)</f>
        <v/>
      </c>
      <c r="S338" s="256"/>
      <c r="T338" s="251" t="str">
        <f t="shared" si="18"/>
        <v>L350</v>
      </c>
      <c r="U338" s="251" t="str">
        <f>IF(ISBLANK(GLI!U338),"",GLI!U338)</f>
        <v/>
      </c>
      <c r="V338" s="257"/>
    </row>
    <row r="339" spans="1:22" ht="27" outlineLevel="1" x14ac:dyDescent="0.25">
      <c r="A339" s="86" t="s">
        <v>40</v>
      </c>
      <c r="B339" s="70" t="s">
        <v>903</v>
      </c>
      <c r="C339" s="52" t="s">
        <v>98</v>
      </c>
      <c r="D339" s="87" t="s">
        <v>904</v>
      </c>
      <c r="E339" s="250" t="str">
        <f>IF(ISBLANK(GLI!E339),"",GLI!E339)</f>
        <v>L200</v>
      </c>
      <c r="F339" s="258" t="str">
        <f>IF(ISBLANK(GLI!F339),"",GLI!F339)</f>
        <v>LOI1</v>
      </c>
      <c r="G339" s="252"/>
      <c r="H339" s="253" t="str">
        <f>IF(ISBLANK(GLI!H339),"",GLI!H339)</f>
        <v>N/A</v>
      </c>
      <c r="I339" s="251" t="str">
        <f>IF(ISBLANK(GLI!I339),"",GLI!I339)</f>
        <v>N/A</v>
      </c>
      <c r="J339" s="252"/>
      <c r="K339" s="253" t="str">
        <f>IF(ISBLANK(GLI!K339),"",GLI!K339)</f>
        <v>L200</v>
      </c>
      <c r="L339" s="251" t="str">
        <f>IF(ISBLANK(GLI!L339),"",GLI!L339)</f>
        <v>LOI2</v>
      </c>
      <c r="M339" s="252"/>
      <c r="N339" s="251" t="str">
        <f>IF(ISBLANK(GLI!N339),"",GLI!N339)</f>
        <v>L200</v>
      </c>
      <c r="O339" s="251" t="str">
        <f>IF(ISBLANK(GLI!O339),"",GLI!O339)</f>
        <v>LOI3</v>
      </c>
      <c r="P339" s="254"/>
      <c r="Q339" s="255" t="str">
        <f t="shared" si="17"/>
        <v>L350</v>
      </c>
      <c r="R339" s="251" t="str">
        <f>IF(ISBLANK(GLI!R339),"",GLI!R339)</f>
        <v/>
      </c>
      <c r="S339" s="256"/>
      <c r="T339" s="251" t="str">
        <f t="shared" si="18"/>
        <v>L350</v>
      </c>
      <c r="U339" s="251" t="str">
        <f>IF(ISBLANK(GLI!U339),"",GLI!U339)</f>
        <v/>
      </c>
      <c r="V339" s="257"/>
    </row>
    <row r="340" spans="1:22" s="73" customFormat="1" x14ac:dyDescent="0.25">
      <c r="A340" s="95"/>
      <c r="B340" s="69" t="s">
        <v>905</v>
      </c>
      <c r="C340" s="66" t="s">
        <v>906</v>
      </c>
      <c r="D340" s="97" t="s">
        <v>907</v>
      </c>
      <c r="E340" s="277" t="str">
        <f>IF(ISBLANK(GLI!E340),"",GLI!E340)</f>
        <v/>
      </c>
      <c r="F340" s="278" t="str">
        <f>IF(ISBLANK(GLI!F340),"",GLI!F340)</f>
        <v/>
      </c>
      <c r="G340" s="279"/>
      <c r="H340" s="280" t="str">
        <f>IF(ISBLANK(GLI!H340),"",GLI!H340)</f>
        <v/>
      </c>
      <c r="I340" s="281" t="str">
        <f>IF(ISBLANK(GLI!I340),"",GLI!I340)</f>
        <v/>
      </c>
      <c r="J340" s="279"/>
      <c r="K340" s="280" t="str">
        <f>IF(ISBLANK(GLI!K340),"",GLI!K340)</f>
        <v/>
      </c>
      <c r="L340" s="281" t="str">
        <f>IF(ISBLANK(GLI!L340),"",GLI!L340)</f>
        <v/>
      </c>
      <c r="M340" s="279"/>
      <c r="N340" s="281" t="str">
        <f>IF(ISBLANK(GLI!N340),"",GLI!N340)</f>
        <v/>
      </c>
      <c r="O340" s="281" t="str">
        <f>IF(ISBLANK(GLI!O340),"",GLI!O340)</f>
        <v/>
      </c>
      <c r="P340" s="282"/>
      <c r="Q340" s="283" t="str">
        <f>IF(ISBLANK(GLI!Q340),"",GLI!Q340)</f>
        <v>L350</v>
      </c>
      <c r="R340" s="281" t="str">
        <f>IF(ISBLANK(GLI!R340),"",GLI!R340)</f>
        <v/>
      </c>
      <c r="S340" s="279"/>
      <c r="T340" s="281" t="str">
        <f>IF(ISBLANK(GLI!T340),"",GLI!T340)</f>
        <v/>
      </c>
      <c r="U340" s="281" t="str">
        <f>IF(ISBLANK(GLI!U340),"",GLI!U340)</f>
        <v/>
      </c>
      <c r="V340" s="282"/>
    </row>
    <row r="341" spans="1:22" ht="15" outlineLevel="1" x14ac:dyDescent="0.25">
      <c r="A341" s="86" t="s">
        <v>40</v>
      </c>
      <c r="B341" s="70" t="s">
        <v>908</v>
      </c>
      <c r="C341" s="56"/>
      <c r="D341" s="87" t="s">
        <v>470</v>
      </c>
      <c r="E341" s="250" t="str">
        <f>IF(ISBLANK(GLI!E341),"",GLI!E341)</f>
        <v>L200</v>
      </c>
      <c r="F341" s="258" t="str">
        <f>IF(ISBLANK(GLI!F341),"",GLI!F341)</f>
        <v>LOI1</v>
      </c>
      <c r="G341" s="252"/>
      <c r="H341" s="253" t="str">
        <f>IF(ISBLANK(GLI!H341),"",GLI!H341)</f>
        <v>N/A</v>
      </c>
      <c r="I341" s="251" t="str">
        <f>IF(ISBLANK(GLI!I341),"",GLI!I341)</f>
        <v>N/A</v>
      </c>
      <c r="J341" s="252"/>
      <c r="K341" s="253" t="str">
        <f>IF(ISBLANK(GLI!K341),"",GLI!K341)</f>
        <v>L200</v>
      </c>
      <c r="L341" s="251" t="str">
        <f>IF(ISBLANK(GLI!L341),"",GLI!L341)</f>
        <v>LOI2</v>
      </c>
      <c r="M341" s="252"/>
      <c r="N341" s="251" t="str">
        <f>IF(ISBLANK(GLI!N341),"",GLI!N341)</f>
        <v>L300</v>
      </c>
      <c r="O341" s="251" t="str">
        <f>IF(ISBLANK(GLI!O341),"",GLI!O341)</f>
        <v>LOI3</v>
      </c>
      <c r="P341" s="254"/>
      <c r="Q341" s="255" t="str">
        <f t="shared" ref="Q341:Q348" si="19">$Q$310</f>
        <v>L350</v>
      </c>
      <c r="R341" s="251" t="str">
        <f>IF(ISBLANK(GLI!R341),"",GLI!R341)</f>
        <v/>
      </c>
      <c r="S341" s="256"/>
      <c r="T341" s="255" t="str">
        <f t="shared" ref="T341:T348" si="20">$Q$310</f>
        <v>L350</v>
      </c>
      <c r="U341" s="251" t="str">
        <f>IF(ISBLANK(GLI!U341),"",GLI!U341)</f>
        <v/>
      </c>
      <c r="V341" s="257"/>
    </row>
    <row r="342" spans="1:22" ht="15" outlineLevel="1" x14ac:dyDescent="0.25">
      <c r="A342" s="86" t="s">
        <v>872</v>
      </c>
      <c r="B342" s="70" t="s">
        <v>909</v>
      </c>
      <c r="C342" s="56" t="s">
        <v>910</v>
      </c>
      <c r="D342" s="87" t="s">
        <v>911</v>
      </c>
      <c r="E342" s="250" t="str">
        <f>IF(ISBLANK(GLI!E342),"",GLI!E342)</f>
        <v>L200</v>
      </c>
      <c r="F342" s="258" t="str">
        <f>IF(ISBLANK(GLI!F342),"",GLI!F342)</f>
        <v>LOI1</v>
      </c>
      <c r="G342" s="252"/>
      <c r="H342" s="253" t="str">
        <f>IF(ISBLANK(GLI!H342),"",GLI!H342)</f>
        <v>N/A</v>
      </c>
      <c r="I342" s="251" t="str">
        <f>IF(ISBLANK(GLI!I342),"",GLI!I342)</f>
        <v>N/A</v>
      </c>
      <c r="J342" s="252"/>
      <c r="K342" s="253" t="str">
        <f>IF(ISBLANK(GLI!K342),"",GLI!K342)</f>
        <v>L200</v>
      </c>
      <c r="L342" s="251" t="str">
        <f>IF(ISBLANK(GLI!L342),"",GLI!L342)</f>
        <v>LOI2</v>
      </c>
      <c r="M342" s="252"/>
      <c r="N342" s="251" t="str">
        <f>IF(ISBLANK(GLI!N342),"",GLI!N342)</f>
        <v>L200</v>
      </c>
      <c r="O342" s="251" t="str">
        <f>IF(ISBLANK(GLI!O342),"",GLI!O342)</f>
        <v>LOI3</v>
      </c>
      <c r="P342" s="254"/>
      <c r="Q342" s="255" t="str">
        <f t="shared" si="19"/>
        <v>L350</v>
      </c>
      <c r="R342" s="251" t="str">
        <f>IF(ISBLANK(GLI!R342),"",GLI!R342)</f>
        <v/>
      </c>
      <c r="S342" s="256"/>
      <c r="T342" s="255" t="str">
        <f t="shared" si="20"/>
        <v>L350</v>
      </c>
      <c r="U342" s="251" t="str">
        <f>IF(ISBLANK(GLI!U342),"",GLI!U342)</f>
        <v/>
      </c>
      <c r="V342" s="257"/>
    </row>
    <row r="343" spans="1:22" ht="15" outlineLevel="1" x14ac:dyDescent="0.25">
      <c r="A343" s="86" t="s">
        <v>40</v>
      </c>
      <c r="B343" s="70" t="s">
        <v>912</v>
      </c>
      <c r="C343" s="56" t="s">
        <v>913</v>
      </c>
      <c r="D343" s="87" t="s">
        <v>914</v>
      </c>
      <c r="E343" s="250" t="str">
        <f>IF(ISBLANK(GLI!E343),"",GLI!E343)</f>
        <v>L200</v>
      </c>
      <c r="F343" s="258" t="str">
        <f>IF(ISBLANK(GLI!F343),"",GLI!F343)</f>
        <v>LOI1</v>
      </c>
      <c r="G343" s="252"/>
      <c r="H343" s="253" t="str">
        <f>IF(ISBLANK(GLI!H343),"",GLI!H343)</f>
        <v>N/A</v>
      </c>
      <c r="I343" s="251" t="str">
        <f>IF(ISBLANK(GLI!I343),"",GLI!I343)</f>
        <v>N/A</v>
      </c>
      <c r="J343" s="252"/>
      <c r="K343" s="253" t="str">
        <f>IF(ISBLANK(GLI!K343),"",GLI!K343)</f>
        <v>L200</v>
      </c>
      <c r="L343" s="251" t="str">
        <f>IF(ISBLANK(GLI!L343),"",GLI!L343)</f>
        <v>LOI2</v>
      </c>
      <c r="M343" s="252"/>
      <c r="N343" s="251" t="str">
        <f>IF(ISBLANK(GLI!N343),"",GLI!N343)</f>
        <v>L100</v>
      </c>
      <c r="O343" s="251" t="str">
        <f>IF(ISBLANK(GLI!O343),"",GLI!O343)</f>
        <v>LOI3</v>
      </c>
      <c r="P343" s="254"/>
      <c r="Q343" s="255" t="str">
        <f t="shared" si="19"/>
        <v>L350</v>
      </c>
      <c r="R343" s="251" t="str">
        <f>IF(ISBLANK(GLI!R343),"",GLI!R343)</f>
        <v/>
      </c>
      <c r="S343" s="256"/>
      <c r="T343" s="255" t="str">
        <f t="shared" si="20"/>
        <v>L350</v>
      </c>
      <c r="U343" s="251" t="str">
        <f>IF(ISBLANK(GLI!U343),"",GLI!U343)</f>
        <v/>
      </c>
      <c r="V343" s="257"/>
    </row>
    <row r="344" spans="1:22" ht="15" outlineLevel="1" x14ac:dyDescent="0.25">
      <c r="A344" s="86" t="s">
        <v>40</v>
      </c>
      <c r="B344" s="70" t="s">
        <v>915</v>
      </c>
      <c r="C344" s="56"/>
      <c r="D344" s="87" t="s">
        <v>916</v>
      </c>
      <c r="E344" s="250" t="str">
        <f>IF(ISBLANK(GLI!E344),"",GLI!E344)</f>
        <v>L200</v>
      </c>
      <c r="F344" s="258" t="str">
        <f>IF(ISBLANK(GLI!F344),"",GLI!F344)</f>
        <v>LOI1</v>
      </c>
      <c r="G344" s="252"/>
      <c r="H344" s="253" t="str">
        <f>IF(ISBLANK(GLI!H344),"",GLI!H344)</f>
        <v>N/A</v>
      </c>
      <c r="I344" s="251" t="str">
        <f>IF(ISBLANK(GLI!I344),"",GLI!I344)</f>
        <v>N/A</v>
      </c>
      <c r="J344" s="252"/>
      <c r="K344" s="253" t="str">
        <f>IF(ISBLANK(GLI!K344),"",GLI!K344)</f>
        <v>L200</v>
      </c>
      <c r="L344" s="251" t="str">
        <f>IF(ISBLANK(GLI!L344),"",GLI!L344)</f>
        <v>LOI2</v>
      </c>
      <c r="M344" s="252"/>
      <c r="N344" s="251" t="str">
        <f>IF(ISBLANK(GLI!N344),"",GLI!N344)</f>
        <v>L300</v>
      </c>
      <c r="O344" s="251" t="str">
        <f>IF(ISBLANK(GLI!O344),"",GLI!O344)</f>
        <v>LOI3</v>
      </c>
      <c r="P344" s="254"/>
      <c r="Q344" s="255" t="str">
        <f t="shared" si="19"/>
        <v>L350</v>
      </c>
      <c r="R344" s="251" t="str">
        <f>IF(ISBLANK(GLI!R344),"",GLI!R344)</f>
        <v/>
      </c>
      <c r="S344" s="256"/>
      <c r="T344" s="255" t="str">
        <f t="shared" si="20"/>
        <v>L350</v>
      </c>
      <c r="U344" s="251" t="str">
        <f>IF(ISBLANK(GLI!U344),"",GLI!U344)</f>
        <v/>
      </c>
      <c r="V344" s="257"/>
    </row>
    <row r="345" spans="1:22" ht="15" outlineLevel="1" x14ac:dyDescent="0.25">
      <c r="A345" s="86" t="s">
        <v>40</v>
      </c>
      <c r="B345" s="70" t="s">
        <v>917</v>
      </c>
      <c r="C345" s="56"/>
      <c r="D345" s="87" t="s">
        <v>918</v>
      </c>
      <c r="E345" s="250" t="str">
        <f>IF(ISBLANK(GLI!E345),"",GLI!E345)</f>
        <v>L200</v>
      </c>
      <c r="F345" s="258" t="str">
        <f>IF(ISBLANK(GLI!F345),"",GLI!F345)</f>
        <v>LOI1</v>
      </c>
      <c r="G345" s="252"/>
      <c r="H345" s="253" t="str">
        <f>IF(ISBLANK(GLI!H345),"",GLI!H345)</f>
        <v>N/A</v>
      </c>
      <c r="I345" s="251" t="str">
        <f>IF(ISBLANK(GLI!I345),"",GLI!I345)</f>
        <v>N/A</v>
      </c>
      <c r="J345" s="252"/>
      <c r="K345" s="253" t="str">
        <f>IF(ISBLANK(GLI!K345),"",GLI!K345)</f>
        <v>L200</v>
      </c>
      <c r="L345" s="251" t="str">
        <f>IF(ISBLANK(GLI!L345),"",GLI!L345)</f>
        <v>LOI2</v>
      </c>
      <c r="M345" s="252"/>
      <c r="N345" s="251" t="str">
        <f>IF(ISBLANK(GLI!N345),"",GLI!N345)</f>
        <v>L300</v>
      </c>
      <c r="O345" s="251" t="str">
        <f>IF(ISBLANK(GLI!O345),"",GLI!O345)</f>
        <v>LOI3</v>
      </c>
      <c r="P345" s="254"/>
      <c r="Q345" s="255" t="str">
        <f t="shared" si="19"/>
        <v>L350</v>
      </c>
      <c r="R345" s="251" t="str">
        <f>IF(ISBLANK(GLI!R345),"",GLI!R345)</f>
        <v/>
      </c>
      <c r="S345" s="256"/>
      <c r="T345" s="255" t="str">
        <f t="shared" si="20"/>
        <v>L350</v>
      </c>
      <c r="U345" s="251" t="str">
        <f>IF(ISBLANK(GLI!U345),"",GLI!U345)</f>
        <v/>
      </c>
      <c r="V345" s="257"/>
    </row>
    <row r="346" spans="1:22" ht="15" outlineLevel="1" x14ac:dyDescent="0.25">
      <c r="A346" s="86" t="s">
        <v>40</v>
      </c>
      <c r="B346" s="70" t="s">
        <v>919</v>
      </c>
      <c r="C346" s="56"/>
      <c r="D346" s="87" t="s">
        <v>920</v>
      </c>
      <c r="E346" s="250" t="str">
        <f>IF(ISBLANK(GLI!E346),"",GLI!E346)</f>
        <v>L200</v>
      </c>
      <c r="F346" s="258" t="str">
        <f>IF(ISBLANK(GLI!F346),"",GLI!F346)</f>
        <v>LOI1</v>
      </c>
      <c r="G346" s="252"/>
      <c r="H346" s="253" t="str">
        <f>IF(ISBLANK(GLI!H346),"",GLI!H346)</f>
        <v>N/A</v>
      </c>
      <c r="I346" s="251" t="str">
        <f>IF(ISBLANK(GLI!I346),"",GLI!I346)</f>
        <v>N/A</v>
      </c>
      <c r="J346" s="252"/>
      <c r="K346" s="253" t="str">
        <f>IF(ISBLANK(GLI!K346),"",GLI!K346)</f>
        <v>L200</v>
      </c>
      <c r="L346" s="251" t="str">
        <f>IF(ISBLANK(GLI!L346),"",GLI!L346)</f>
        <v>LOI2</v>
      </c>
      <c r="M346" s="252"/>
      <c r="N346" s="251" t="str">
        <f>IF(ISBLANK(GLI!N346),"",GLI!N346)</f>
        <v>L300</v>
      </c>
      <c r="O346" s="251" t="str">
        <f>IF(ISBLANK(GLI!O346),"",GLI!O346)</f>
        <v>LOI3</v>
      </c>
      <c r="P346" s="254"/>
      <c r="Q346" s="255" t="str">
        <f t="shared" si="19"/>
        <v>L350</v>
      </c>
      <c r="R346" s="251" t="str">
        <f>IF(ISBLANK(GLI!R346),"",GLI!R346)</f>
        <v/>
      </c>
      <c r="S346" s="256"/>
      <c r="T346" s="255" t="str">
        <f t="shared" si="20"/>
        <v>L350</v>
      </c>
      <c r="U346" s="251" t="str">
        <f>IF(ISBLANK(GLI!U346),"",GLI!U346)</f>
        <v/>
      </c>
      <c r="V346" s="257"/>
    </row>
    <row r="347" spans="1:22" ht="27" outlineLevel="1" x14ac:dyDescent="0.25">
      <c r="A347" s="86" t="s">
        <v>921</v>
      </c>
      <c r="B347" s="70" t="s">
        <v>922</v>
      </c>
      <c r="C347" s="56"/>
      <c r="D347" s="87" t="s">
        <v>923</v>
      </c>
      <c r="E347" s="250" t="str">
        <f>IF(ISBLANK(GLI!E347),"",GLI!E347)</f>
        <v>L200</v>
      </c>
      <c r="F347" s="258" t="str">
        <f>IF(ISBLANK(GLI!F347),"",GLI!F347)</f>
        <v>LOI1</v>
      </c>
      <c r="G347" s="252"/>
      <c r="H347" s="253" t="str">
        <f>IF(ISBLANK(GLI!H347),"",GLI!H347)</f>
        <v>N/A</v>
      </c>
      <c r="I347" s="251" t="str">
        <f>IF(ISBLANK(GLI!I347),"",GLI!I347)</f>
        <v>N/A</v>
      </c>
      <c r="J347" s="252"/>
      <c r="K347" s="253" t="str">
        <f>IF(ISBLANK(GLI!K347),"",GLI!K347)</f>
        <v>L200</v>
      </c>
      <c r="L347" s="251" t="str">
        <f>IF(ISBLANK(GLI!L347),"",GLI!L347)</f>
        <v>LOI2</v>
      </c>
      <c r="M347" s="252"/>
      <c r="N347" s="251" t="str">
        <f>IF(ISBLANK(GLI!N347),"",GLI!N347)</f>
        <v>L300</v>
      </c>
      <c r="O347" s="251" t="str">
        <f>IF(ISBLANK(GLI!O347),"",GLI!O347)</f>
        <v>LOI3</v>
      </c>
      <c r="P347" s="254"/>
      <c r="Q347" s="255" t="str">
        <f t="shared" si="19"/>
        <v>L350</v>
      </c>
      <c r="R347" s="251" t="str">
        <f>IF(ISBLANK(GLI!R347),"",GLI!R347)</f>
        <v/>
      </c>
      <c r="S347" s="256"/>
      <c r="T347" s="255" t="str">
        <f t="shared" si="20"/>
        <v>L350</v>
      </c>
      <c r="U347" s="251" t="str">
        <f>IF(ISBLANK(GLI!U347),"",GLI!U347)</f>
        <v/>
      </c>
      <c r="V347" s="257"/>
    </row>
    <row r="348" spans="1:22" ht="15" outlineLevel="1" x14ac:dyDescent="0.25">
      <c r="A348" s="86" t="s">
        <v>40</v>
      </c>
      <c r="B348" s="70" t="s">
        <v>924</v>
      </c>
      <c r="C348" s="56" t="s">
        <v>925</v>
      </c>
      <c r="D348" s="87" t="s">
        <v>926</v>
      </c>
      <c r="E348" s="250" t="str">
        <f>IF(ISBLANK(GLI!E348),"",GLI!E348)</f>
        <v>L200</v>
      </c>
      <c r="F348" s="258" t="str">
        <f>IF(ISBLANK(GLI!F348),"",GLI!F348)</f>
        <v>LOI1</v>
      </c>
      <c r="G348" s="252"/>
      <c r="H348" s="253" t="str">
        <f>IF(ISBLANK(GLI!H348),"",GLI!H348)</f>
        <v>N/A</v>
      </c>
      <c r="I348" s="251" t="str">
        <f>IF(ISBLANK(GLI!I348),"",GLI!I348)</f>
        <v>N/A</v>
      </c>
      <c r="J348" s="252"/>
      <c r="K348" s="253" t="str">
        <f>IF(ISBLANK(GLI!K348),"",GLI!K348)</f>
        <v>L200</v>
      </c>
      <c r="L348" s="251" t="str">
        <f>IF(ISBLANK(GLI!L348),"",GLI!L348)</f>
        <v>LOI2</v>
      </c>
      <c r="M348" s="252"/>
      <c r="N348" s="251" t="str">
        <f>IF(ISBLANK(GLI!N348),"",GLI!N348)</f>
        <v>L300</v>
      </c>
      <c r="O348" s="251" t="str">
        <f>IF(ISBLANK(GLI!O348),"",GLI!O348)</f>
        <v>LOI3</v>
      </c>
      <c r="P348" s="254"/>
      <c r="Q348" s="255" t="str">
        <f t="shared" si="19"/>
        <v>L350</v>
      </c>
      <c r="R348" s="251" t="str">
        <f>IF(ISBLANK(GLI!R348),"",GLI!R348)</f>
        <v/>
      </c>
      <c r="S348" s="256"/>
      <c r="T348" s="255" t="str">
        <f t="shared" si="20"/>
        <v>L350</v>
      </c>
      <c r="U348" s="251" t="str">
        <f>IF(ISBLANK(GLI!U348),"",GLI!U348)</f>
        <v/>
      </c>
      <c r="V348" s="257"/>
    </row>
    <row r="349" spans="1:22" s="64" customFormat="1" ht="15" collapsed="1" x14ac:dyDescent="0.25">
      <c r="A349" s="89"/>
      <c r="B349" s="61" t="s">
        <v>927</v>
      </c>
      <c r="C349" s="62"/>
      <c r="D349" s="90" t="s">
        <v>928</v>
      </c>
      <c r="E349" s="259" t="str">
        <f>IF(ISBLANK(GLI!E349),"",GLI!E349)</f>
        <v/>
      </c>
      <c r="F349" s="260" t="str">
        <f>IF(ISBLANK(GLI!F349),"",GLI!F349)</f>
        <v/>
      </c>
      <c r="G349" s="261"/>
      <c r="H349" s="262" t="str">
        <f>IF(ISBLANK(GLI!H349),"",GLI!H349)</f>
        <v/>
      </c>
      <c r="I349" s="263" t="str">
        <f>IF(ISBLANK(GLI!I349),"",GLI!I349)</f>
        <v/>
      </c>
      <c r="J349" s="261"/>
      <c r="K349" s="262" t="str">
        <f>IF(ISBLANK(GLI!K349),"",GLI!K349)</f>
        <v/>
      </c>
      <c r="L349" s="263" t="str">
        <f>IF(ISBLANK(GLI!L349),"",GLI!L349)</f>
        <v/>
      </c>
      <c r="M349" s="261"/>
      <c r="N349" s="263" t="str">
        <f>IF(ISBLANK(GLI!N349),"",GLI!N349)</f>
        <v/>
      </c>
      <c r="O349" s="263" t="str">
        <f>IF(ISBLANK(GLI!O349),"",GLI!O349)</f>
        <v/>
      </c>
      <c r="P349" s="264"/>
      <c r="Q349" s="289" t="str">
        <f>IF(ISBLANK(GLI!Q349),"",GLI!Q349)</f>
        <v/>
      </c>
      <c r="R349" s="290" t="str">
        <f>IF(ISBLANK(GLI!R349),"",GLI!R349)</f>
        <v/>
      </c>
      <c r="S349" s="291"/>
      <c r="T349" s="290" t="str">
        <f>IF(ISBLANK(GLI!T349),"",GLI!T349)</f>
        <v/>
      </c>
      <c r="U349" s="290" t="str">
        <f>IF(ISBLANK(GLI!U349),"",GLI!U349)</f>
        <v/>
      </c>
      <c r="V349" s="292"/>
    </row>
    <row r="350" spans="1:22" s="73" customFormat="1" x14ac:dyDescent="0.25">
      <c r="A350" s="95"/>
      <c r="B350" s="69" t="s">
        <v>929</v>
      </c>
      <c r="C350" s="66" t="s">
        <v>930</v>
      </c>
      <c r="D350" s="92" t="s">
        <v>931</v>
      </c>
      <c r="E350" s="277" t="str">
        <f>IF(ISBLANK(GLI!E350),"",GLI!E350)</f>
        <v/>
      </c>
      <c r="F350" s="278" t="str">
        <f>IF(ISBLANK(GLI!F350),"",GLI!F350)</f>
        <v/>
      </c>
      <c r="G350" s="279"/>
      <c r="H350" s="280" t="str">
        <f>IF(ISBLANK(GLI!H350),"",GLI!H350)</f>
        <v/>
      </c>
      <c r="I350" s="281" t="str">
        <f>IF(ISBLANK(GLI!I350),"",GLI!I350)</f>
        <v/>
      </c>
      <c r="J350" s="279"/>
      <c r="K350" s="280" t="str">
        <f>IF(ISBLANK(GLI!K350),"",GLI!K350)</f>
        <v/>
      </c>
      <c r="L350" s="281" t="str">
        <f>IF(ISBLANK(GLI!L350),"",GLI!L350)</f>
        <v/>
      </c>
      <c r="M350" s="279"/>
      <c r="N350" s="281" t="str">
        <f>IF(ISBLANK(GLI!N350),"",GLI!N350)</f>
        <v/>
      </c>
      <c r="O350" s="281" t="str">
        <f>IF(ISBLANK(GLI!O350),"",GLI!O350)</f>
        <v/>
      </c>
      <c r="P350" s="282"/>
      <c r="Q350" s="283"/>
      <c r="R350" s="281" t="str">
        <f>IF(ISBLANK(GLI!R350),"",GLI!R350)</f>
        <v/>
      </c>
      <c r="S350" s="279"/>
      <c r="T350" s="281" t="str">
        <f>IF(ISBLANK(GLI!T350),"",GLI!T350)</f>
        <v>Note 2</v>
      </c>
      <c r="U350" s="281" t="str">
        <f>IF(ISBLANK(GLI!U350),"",GLI!U350)</f>
        <v/>
      </c>
      <c r="V350" s="282"/>
    </row>
    <row r="351" spans="1:22" ht="15" outlineLevel="1" x14ac:dyDescent="0.25">
      <c r="A351" s="86" t="s">
        <v>40</v>
      </c>
      <c r="B351" s="70" t="s">
        <v>932</v>
      </c>
      <c r="D351" s="87" t="s">
        <v>933</v>
      </c>
      <c r="E351" s="250" t="str">
        <f>IF(ISBLANK(GLI!E351),"",GLI!E351)</f>
        <v>L200</v>
      </c>
      <c r="F351" s="258" t="str">
        <f>IF(ISBLANK(GLI!F351),"",GLI!F351)</f>
        <v>LOI1</v>
      </c>
      <c r="G351" s="252"/>
      <c r="H351" s="253" t="str">
        <f>IF(ISBLANK(GLI!H351),"",GLI!H351)</f>
        <v>N/A</v>
      </c>
      <c r="I351" s="251" t="str">
        <f>IF(ISBLANK(GLI!I351),"",GLI!I351)</f>
        <v>N/A</v>
      </c>
      <c r="J351" s="252"/>
      <c r="K351" s="253" t="str">
        <f>IF(ISBLANK(GLI!K351),"",GLI!K351)</f>
        <v>L200</v>
      </c>
      <c r="L351" s="251" t="str">
        <f>IF(ISBLANK(GLI!L351),"",GLI!L351)</f>
        <v>LOI2</v>
      </c>
      <c r="M351" s="252"/>
      <c r="N351" s="251" t="str">
        <f>IF(ISBLANK(GLI!N351),"",GLI!N351)</f>
        <v>L200</v>
      </c>
      <c r="O351" s="251" t="str">
        <f>IF(ISBLANK(GLI!O351),"",GLI!O351)</f>
        <v>LOI3</v>
      </c>
      <c r="P351" s="254"/>
      <c r="Q351" s="255" t="str">
        <f>IF(ISBLANK(GLI!Q351),"",GLI!Q351)</f>
        <v/>
      </c>
      <c r="R351" s="251" t="str">
        <f>IF(ISBLANK(GLI!R351),"",GLI!R351)</f>
        <v/>
      </c>
      <c r="S351" s="256"/>
      <c r="T351" s="251" t="str">
        <f>IF(ISBLANK(GLI!T351),"",GLI!T351)</f>
        <v/>
      </c>
      <c r="U351" s="251" t="str">
        <f>IF(ISBLANK(GLI!U351),"",GLI!U351)</f>
        <v/>
      </c>
      <c r="V351" s="257"/>
    </row>
    <row r="352" spans="1:22" ht="15" outlineLevel="1" x14ac:dyDescent="0.25">
      <c r="A352" s="86" t="s">
        <v>40</v>
      </c>
      <c r="B352" s="70" t="s">
        <v>934</v>
      </c>
      <c r="D352" s="87" t="s">
        <v>935</v>
      </c>
      <c r="E352" s="250" t="str">
        <f>IF(ISBLANK(GLI!E352),"",GLI!E352)</f>
        <v>L200</v>
      </c>
      <c r="F352" s="258" t="str">
        <f>IF(ISBLANK(GLI!F352),"",GLI!F352)</f>
        <v>LOI1</v>
      </c>
      <c r="G352" s="252"/>
      <c r="H352" s="253" t="str">
        <f>IF(ISBLANK(GLI!H352),"",GLI!H352)</f>
        <v>N/A</v>
      </c>
      <c r="I352" s="251" t="str">
        <f>IF(ISBLANK(GLI!I352),"",GLI!I352)</f>
        <v>N/A</v>
      </c>
      <c r="J352" s="252"/>
      <c r="K352" s="253" t="str">
        <f>IF(ISBLANK(GLI!K352),"",GLI!K352)</f>
        <v>L200</v>
      </c>
      <c r="L352" s="251" t="str">
        <f>IF(ISBLANK(GLI!L352),"",GLI!L352)</f>
        <v>LOI2</v>
      </c>
      <c r="M352" s="252"/>
      <c r="N352" s="251" t="str">
        <f>IF(ISBLANK(GLI!N352),"",GLI!N352)</f>
        <v>L200</v>
      </c>
      <c r="O352" s="251" t="str">
        <f>IF(ISBLANK(GLI!O352),"",GLI!O352)</f>
        <v>LOI3</v>
      </c>
      <c r="P352" s="254"/>
      <c r="Q352" s="255" t="str">
        <f>IF(ISBLANK(GLI!Q352),"",GLI!Q352)</f>
        <v/>
      </c>
      <c r="R352" s="251" t="str">
        <f>IF(ISBLANK(GLI!R352),"",GLI!R352)</f>
        <v/>
      </c>
      <c r="S352" s="256"/>
      <c r="T352" s="251" t="str">
        <f>IF(ISBLANK(GLI!T352),"",GLI!T352)</f>
        <v/>
      </c>
      <c r="U352" s="251" t="str">
        <f>IF(ISBLANK(GLI!U352),"",GLI!U352)</f>
        <v/>
      </c>
      <c r="V352" s="257"/>
    </row>
    <row r="353" spans="1:22" ht="15" outlineLevel="1" x14ac:dyDescent="0.25">
      <c r="A353" s="86" t="s">
        <v>40</v>
      </c>
      <c r="B353" s="70" t="s">
        <v>936</v>
      </c>
      <c r="D353" s="87" t="s">
        <v>937</v>
      </c>
      <c r="E353" s="250" t="str">
        <f>IF(ISBLANK(GLI!E353),"",GLI!E353)</f>
        <v>L200</v>
      </c>
      <c r="F353" s="258" t="str">
        <f>IF(ISBLANK(GLI!F353),"",GLI!F353)</f>
        <v>LOI1</v>
      </c>
      <c r="G353" s="252"/>
      <c r="H353" s="253" t="str">
        <f>IF(ISBLANK(GLI!H353),"",GLI!H353)</f>
        <v>N/A</v>
      </c>
      <c r="I353" s="251" t="str">
        <f>IF(ISBLANK(GLI!I353),"",GLI!I353)</f>
        <v>N/A</v>
      </c>
      <c r="J353" s="252"/>
      <c r="K353" s="253" t="str">
        <f>IF(ISBLANK(GLI!K353),"",GLI!K353)</f>
        <v>L200</v>
      </c>
      <c r="L353" s="251" t="str">
        <f>IF(ISBLANK(GLI!L353),"",GLI!L353)</f>
        <v>LOI2</v>
      </c>
      <c r="M353" s="252"/>
      <c r="N353" s="251" t="str">
        <f>IF(ISBLANK(GLI!N353),"",GLI!N353)</f>
        <v>L200</v>
      </c>
      <c r="O353" s="251" t="str">
        <f>IF(ISBLANK(GLI!O353),"",GLI!O353)</f>
        <v>LOI3</v>
      </c>
      <c r="P353" s="254"/>
      <c r="Q353" s="255" t="str">
        <f>IF(ISBLANK(GLI!Q353),"",GLI!Q353)</f>
        <v/>
      </c>
      <c r="R353" s="251" t="str">
        <f>IF(ISBLANK(GLI!R353),"",GLI!R353)</f>
        <v/>
      </c>
      <c r="S353" s="256"/>
      <c r="T353" s="251" t="str">
        <f>IF(ISBLANK(GLI!T353),"",GLI!T353)</f>
        <v/>
      </c>
      <c r="U353" s="251" t="str">
        <f>IF(ISBLANK(GLI!U353),"",GLI!U353)</f>
        <v/>
      </c>
      <c r="V353" s="257"/>
    </row>
    <row r="354" spans="1:22" ht="27" outlineLevel="1" x14ac:dyDescent="0.25">
      <c r="A354" s="86" t="s">
        <v>40</v>
      </c>
      <c r="B354" s="70" t="s">
        <v>938</v>
      </c>
      <c r="D354" s="87" t="s">
        <v>939</v>
      </c>
      <c r="E354" s="250" t="str">
        <f>IF(ISBLANK(GLI!E354),"",GLI!E354)</f>
        <v>L200</v>
      </c>
      <c r="F354" s="258" t="str">
        <f>IF(ISBLANK(GLI!F354),"",GLI!F354)</f>
        <v>LOI1</v>
      </c>
      <c r="G354" s="252"/>
      <c r="H354" s="253" t="str">
        <f>IF(ISBLANK(GLI!H354),"",GLI!H354)</f>
        <v>N/A</v>
      </c>
      <c r="I354" s="251" t="str">
        <f>IF(ISBLANK(GLI!I354),"",GLI!I354)</f>
        <v>N/A</v>
      </c>
      <c r="J354" s="252"/>
      <c r="K354" s="253" t="str">
        <f>IF(ISBLANK(GLI!K354),"",GLI!K354)</f>
        <v>L200</v>
      </c>
      <c r="L354" s="251" t="str">
        <f>IF(ISBLANK(GLI!L354),"",GLI!L354)</f>
        <v>LOI2</v>
      </c>
      <c r="M354" s="252"/>
      <c r="N354" s="251" t="str">
        <f>IF(ISBLANK(GLI!N354),"",GLI!N354)</f>
        <v>L200</v>
      </c>
      <c r="O354" s="251" t="str">
        <f>IF(ISBLANK(GLI!O354),"",GLI!O354)</f>
        <v>LOI3</v>
      </c>
      <c r="P354" s="254"/>
      <c r="Q354" s="255" t="str">
        <f>IF(ISBLANK(GLI!Q354),"",GLI!Q354)</f>
        <v/>
      </c>
      <c r="R354" s="251" t="str">
        <f>IF(ISBLANK(GLI!R354),"",GLI!R354)</f>
        <v/>
      </c>
      <c r="S354" s="256"/>
      <c r="T354" s="251" t="str">
        <f>IF(ISBLANK(GLI!T354),"",GLI!T354)</f>
        <v/>
      </c>
      <c r="U354" s="251" t="str">
        <f>IF(ISBLANK(GLI!U354),"",GLI!U354)</f>
        <v/>
      </c>
      <c r="V354" s="257"/>
    </row>
    <row r="355" spans="1:22" ht="15" outlineLevel="1" x14ac:dyDescent="0.25">
      <c r="A355" s="86" t="s">
        <v>40</v>
      </c>
      <c r="B355" s="70" t="s">
        <v>940</v>
      </c>
      <c r="D355" s="87" t="s">
        <v>941</v>
      </c>
      <c r="E355" s="250" t="str">
        <f>IF(ISBLANK(GLI!E355),"",GLI!E355)</f>
        <v>L200</v>
      </c>
      <c r="F355" s="258" t="str">
        <f>IF(ISBLANK(GLI!F355),"",GLI!F355)</f>
        <v>LOI1</v>
      </c>
      <c r="G355" s="252"/>
      <c r="H355" s="253" t="str">
        <f>IF(ISBLANK(GLI!H355),"",GLI!H355)</f>
        <v>N/A</v>
      </c>
      <c r="I355" s="251" t="str">
        <f>IF(ISBLANK(GLI!I355),"",GLI!I355)</f>
        <v>N/A</v>
      </c>
      <c r="J355" s="252"/>
      <c r="K355" s="253" t="str">
        <f>IF(ISBLANK(GLI!K355),"",GLI!K355)</f>
        <v>L200</v>
      </c>
      <c r="L355" s="251" t="str">
        <f>IF(ISBLANK(GLI!L355),"",GLI!L355)</f>
        <v>LOI2</v>
      </c>
      <c r="M355" s="252"/>
      <c r="N355" s="251" t="str">
        <f>IF(ISBLANK(GLI!N355),"",GLI!N355)</f>
        <v>L200</v>
      </c>
      <c r="O355" s="251" t="str">
        <f>IF(ISBLANK(GLI!O355),"",GLI!O355)</f>
        <v>LOI3</v>
      </c>
      <c r="P355" s="254"/>
      <c r="Q355" s="255" t="str">
        <f>IF(ISBLANK(GLI!Q355),"",GLI!Q355)</f>
        <v/>
      </c>
      <c r="R355" s="251" t="str">
        <f>IF(ISBLANK(GLI!R355),"",GLI!R355)</f>
        <v/>
      </c>
      <c r="S355" s="256"/>
      <c r="T355" s="251" t="str">
        <f>IF(ISBLANK(GLI!T355),"",GLI!T355)</f>
        <v/>
      </c>
      <c r="U355" s="251" t="str">
        <f>IF(ISBLANK(GLI!U355),"",GLI!U355)</f>
        <v/>
      </c>
      <c r="V355" s="257"/>
    </row>
    <row r="356" spans="1:22" ht="15" outlineLevel="1" x14ac:dyDescent="0.25">
      <c r="A356" s="86" t="s">
        <v>40</v>
      </c>
      <c r="B356" s="70" t="s">
        <v>942</v>
      </c>
      <c r="D356" s="87" t="s">
        <v>943</v>
      </c>
      <c r="E356" s="250" t="str">
        <f>IF(ISBLANK(GLI!E356),"",GLI!E356)</f>
        <v>L200</v>
      </c>
      <c r="F356" s="258" t="str">
        <f>IF(ISBLANK(GLI!F356),"",GLI!F356)</f>
        <v>LOI1</v>
      </c>
      <c r="G356" s="252"/>
      <c r="H356" s="253" t="str">
        <f>IF(ISBLANK(GLI!H356),"",GLI!H356)</f>
        <v>N/A</v>
      </c>
      <c r="I356" s="251" t="str">
        <f>IF(ISBLANK(GLI!I356),"",GLI!I356)</f>
        <v>N/A</v>
      </c>
      <c r="J356" s="252"/>
      <c r="K356" s="253" t="str">
        <f>IF(ISBLANK(GLI!K356),"",GLI!K356)</f>
        <v>L200</v>
      </c>
      <c r="L356" s="251" t="str">
        <f>IF(ISBLANK(GLI!L356),"",GLI!L356)</f>
        <v>LOI2</v>
      </c>
      <c r="M356" s="252"/>
      <c r="N356" s="251" t="str">
        <f>IF(ISBLANK(GLI!N356),"",GLI!N356)</f>
        <v>L200</v>
      </c>
      <c r="O356" s="251" t="str">
        <f>IF(ISBLANK(GLI!O356),"",GLI!O356)</f>
        <v>LOI3</v>
      </c>
      <c r="P356" s="254"/>
      <c r="Q356" s="255" t="str">
        <f>IF(ISBLANK(GLI!Q356),"",GLI!Q356)</f>
        <v/>
      </c>
      <c r="R356" s="251" t="str">
        <f>IF(ISBLANK(GLI!R356),"",GLI!R356)</f>
        <v/>
      </c>
      <c r="S356" s="256"/>
      <c r="T356" s="251" t="str">
        <f>IF(ISBLANK(GLI!T356),"",GLI!T356)</f>
        <v/>
      </c>
      <c r="U356" s="251" t="str">
        <f>IF(ISBLANK(GLI!U356),"",GLI!U356)</f>
        <v/>
      </c>
      <c r="V356" s="257"/>
    </row>
    <row r="357" spans="1:22" ht="15" outlineLevel="1" x14ac:dyDescent="0.25">
      <c r="A357" s="86" t="s">
        <v>40</v>
      </c>
      <c r="B357" s="70" t="s">
        <v>944</v>
      </c>
      <c r="D357" s="87" t="s">
        <v>945</v>
      </c>
      <c r="E357" s="250" t="str">
        <f>IF(ISBLANK(GLI!E357),"",GLI!E357)</f>
        <v>L200</v>
      </c>
      <c r="F357" s="258" t="str">
        <f>IF(ISBLANK(GLI!F357),"",GLI!F357)</f>
        <v>LOI1</v>
      </c>
      <c r="G357" s="252"/>
      <c r="H357" s="253" t="str">
        <f>IF(ISBLANK(GLI!H357),"",GLI!H357)</f>
        <v>N/A</v>
      </c>
      <c r="I357" s="251" t="str">
        <f>IF(ISBLANK(GLI!I357),"",GLI!I357)</f>
        <v>N/A</v>
      </c>
      <c r="J357" s="252"/>
      <c r="K357" s="253" t="str">
        <f>IF(ISBLANK(GLI!K357),"",GLI!K357)</f>
        <v>L200</v>
      </c>
      <c r="L357" s="251" t="str">
        <f>IF(ISBLANK(GLI!L357),"",GLI!L357)</f>
        <v>LOI2</v>
      </c>
      <c r="M357" s="252"/>
      <c r="N357" s="251" t="str">
        <f>IF(ISBLANK(GLI!N357),"",GLI!N357)</f>
        <v>L200</v>
      </c>
      <c r="O357" s="251" t="str">
        <f>IF(ISBLANK(GLI!O357),"",GLI!O357)</f>
        <v>LOI3</v>
      </c>
      <c r="P357" s="254"/>
      <c r="Q357" s="255" t="str">
        <f>IF(ISBLANK(GLI!Q357),"",GLI!Q357)</f>
        <v/>
      </c>
      <c r="R357" s="251" t="str">
        <f>IF(ISBLANK(GLI!R357),"",GLI!R357)</f>
        <v/>
      </c>
      <c r="S357" s="256"/>
      <c r="T357" s="251" t="str">
        <f>IF(ISBLANK(GLI!T357),"",GLI!T357)</f>
        <v/>
      </c>
      <c r="U357" s="251" t="str">
        <f>IF(ISBLANK(GLI!U357),"",GLI!U357)</f>
        <v/>
      </c>
      <c r="V357" s="257"/>
    </row>
    <row r="358" spans="1:22" ht="15" outlineLevel="1" x14ac:dyDescent="0.25">
      <c r="A358" s="86" t="s">
        <v>40</v>
      </c>
      <c r="B358" s="70" t="s">
        <v>946</v>
      </c>
      <c r="D358" s="87" t="s">
        <v>947</v>
      </c>
      <c r="E358" s="250" t="str">
        <f>IF(ISBLANK(GLI!E358),"",GLI!E358)</f>
        <v>L200</v>
      </c>
      <c r="F358" s="258" t="str">
        <f>IF(ISBLANK(GLI!F358),"",GLI!F358)</f>
        <v>LOI1</v>
      </c>
      <c r="G358" s="252"/>
      <c r="H358" s="253" t="str">
        <f>IF(ISBLANK(GLI!H358),"",GLI!H358)</f>
        <v>N/A</v>
      </c>
      <c r="I358" s="251" t="str">
        <f>IF(ISBLANK(GLI!I358),"",GLI!I358)</f>
        <v>N/A</v>
      </c>
      <c r="J358" s="252"/>
      <c r="K358" s="253" t="str">
        <f>IF(ISBLANK(GLI!K358),"",GLI!K358)</f>
        <v>L200</v>
      </c>
      <c r="L358" s="251" t="str">
        <f>IF(ISBLANK(GLI!L358),"",GLI!L358)</f>
        <v>LOI2</v>
      </c>
      <c r="M358" s="252"/>
      <c r="N358" s="251" t="str">
        <f>IF(ISBLANK(GLI!N358),"",GLI!N358)</f>
        <v>L200</v>
      </c>
      <c r="O358" s="251" t="str">
        <f>IF(ISBLANK(GLI!O358),"",GLI!O358)</f>
        <v>LOI3</v>
      </c>
      <c r="P358" s="254"/>
      <c r="Q358" s="255" t="str">
        <f>IF(ISBLANK(GLI!Q358),"",GLI!Q358)</f>
        <v/>
      </c>
      <c r="R358" s="251" t="str">
        <f>IF(ISBLANK(GLI!R358),"",GLI!R358)</f>
        <v/>
      </c>
      <c r="S358" s="256"/>
      <c r="T358" s="251" t="str">
        <f>IF(ISBLANK(GLI!T358),"",GLI!T358)</f>
        <v/>
      </c>
      <c r="U358" s="251" t="str">
        <f>IF(ISBLANK(GLI!U358),"",GLI!U358)</f>
        <v/>
      </c>
      <c r="V358" s="257"/>
    </row>
    <row r="359" spans="1:22" ht="15" outlineLevel="1" x14ac:dyDescent="0.25">
      <c r="A359" s="86" t="s">
        <v>40</v>
      </c>
      <c r="B359" s="70" t="s">
        <v>948</v>
      </c>
      <c r="C359" s="52" t="s">
        <v>98</v>
      </c>
      <c r="D359" s="87" t="s">
        <v>949</v>
      </c>
      <c r="E359" s="250" t="str">
        <f>IF(ISBLANK(GLI!E359),"",GLI!E359)</f>
        <v>L200</v>
      </c>
      <c r="F359" s="258" t="str">
        <f>IF(ISBLANK(GLI!F359),"",GLI!F359)</f>
        <v>LOI1</v>
      </c>
      <c r="G359" s="252"/>
      <c r="H359" s="253" t="str">
        <f>IF(ISBLANK(GLI!H359),"",GLI!H359)</f>
        <v>N/A</v>
      </c>
      <c r="I359" s="251" t="str">
        <f>IF(ISBLANK(GLI!I359),"",GLI!I359)</f>
        <v>N/A</v>
      </c>
      <c r="J359" s="252"/>
      <c r="K359" s="253" t="str">
        <f>IF(ISBLANK(GLI!K359),"",GLI!K359)</f>
        <v>L200</v>
      </c>
      <c r="L359" s="251" t="str">
        <f>IF(ISBLANK(GLI!L359),"",GLI!L359)</f>
        <v>LOI2</v>
      </c>
      <c r="M359" s="252"/>
      <c r="N359" s="251" t="str">
        <f>IF(ISBLANK(GLI!N359),"",GLI!N359)</f>
        <v>L200</v>
      </c>
      <c r="O359" s="251" t="str">
        <f>IF(ISBLANK(GLI!O359),"",GLI!O359)</f>
        <v>LOI3</v>
      </c>
      <c r="P359" s="254"/>
      <c r="Q359" s="255" t="str">
        <f>IF(ISBLANK(GLI!Q359),"",GLI!Q359)</f>
        <v/>
      </c>
      <c r="R359" s="251" t="str">
        <f>IF(ISBLANK(GLI!R359),"",GLI!R359)</f>
        <v/>
      </c>
      <c r="S359" s="256"/>
      <c r="T359" s="251" t="str">
        <f>IF(ISBLANK(GLI!T359),"",GLI!T359)</f>
        <v/>
      </c>
      <c r="U359" s="251" t="str">
        <f>IF(ISBLANK(GLI!U359),"",GLI!U359)</f>
        <v/>
      </c>
      <c r="V359" s="257"/>
    </row>
    <row r="360" spans="1:22" s="73" customFormat="1" x14ac:dyDescent="0.25">
      <c r="A360" s="95"/>
      <c r="B360" s="69" t="s">
        <v>950</v>
      </c>
      <c r="C360" s="66" t="s">
        <v>951</v>
      </c>
      <c r="D360" s="92" t="s">
        <v>952</v>
      </c>
      <c r="E360" s="277" t="str">
        <f>IF(ISBLANK(GLI!E360),"",GLI!E360)</f>
        <v/>
      </c>
      <c r="F360" s="278" t="str">
        <f>IF(ISBLANK(GLI!F360),"",GLI!F360)</f>
        <v/>
      </c>
      <c r="G360" s="279"/>
      <c r="H360" s="280" t="str">
        <f>IF(ISBLANK(GLI!H360),"",GLI!H360)</f>
        <v/>
      </c>
      <c r="I360" s="281" t="str">
        <f>IF(ISBLANK(GLI!I360),"",GLI!I360)</f>
        <v/>
      </c>
      <c r="J360" s="279"/>
      <c r="K360" s="280" t="str">
        <f>IF(ISBLANK(GLI!K360),"",GLI!K360)</f>
        <v/>
      </c>
      <c r="L360" s="281" t="str">
        <f>IF(ISBLANK(GLI!L360),"",GLI!L360)</f>
        <v/>
      </c>
      <c r="M360" s="279"/>
      <c r="N360" s="281" t="str">
        <f>IF(ISBLANK(GLI!N360),"",GLI!N360)</f>
        <v/>
      </c>
      <c r="O360" s="281" t="str">
        <f>IF(ISBLANK(GLI!O360),"",GLI!O360)</f>
        <v/>
      </c>
      <c r="P360" s="282"/>
      <c r="Q360" s="283"/>
      <c r="R360" s="281" t="str">
        <f>IF(ISBLANK(GLI!R360),"",GLI!R360)</f>
        <v/>
      </c>
      <c r="S360" s="279"/>
      <c r="T360" s="281" t="str">
        <f>IF(ISBLANK(GLI!T360),"",GLI!T360)</f>
        <v>Note 2</v>
      </c>
      <c r="U360" s="281" t="str">
        <f>IF(ISBLANK(GLI!U360),"",GLI!U360)</f>
        <v/>
      </c>
      <c r="V360" s="282"/>
    </row>
    <row r="361" spans="1:22" ht="27" outlineLevel="1" x14ac:dyDescent="0.25">
      <c r="A361" s="86" t="s">
        <v>40</v>
      </c>
      <c r="B361" s="70" t="s">
        <v>953</v>
      </c>
      <c r="C361" s="56"/>
      <c r="D361" s="87" t="s">
        <v>954</v>
      </c>
      <c r="E361" s="250" t="str">
        <f>IF(ISBLANK(GLI!E361),"",GLI!E361)</f>
        <v>L200</v>
      </c>
      <c r="F361" s="258" t="str">
        <f>IF(ISBLANK(GLI!F361),"",GLI!F361)</f>
        <v>LOI1</v>
      </c>
      <c r="G361" s="252"/>
      <c r="H361" s="253" t="str">
        <f>IF(ISBLANK(GLI!H361),"",GLI!H361)</f>
        <v>N/A</v>
      </c>
      <c r="I361" s="251" t="str">
        <f>IF(ISBLANK(GLI!I361),"",GLI!I361)</f>
        <v>N/A</v>
      </c>
      <c r="J361" s="252"/>
      <c r="K361" s="253" t="str">
        <f>IF(ISBLANK(GLI!K361),"",GLI!K361)</f>
        <v>L200</v>
      </c>
      <c r="L361" s="251" t="str">
        <f>IF(ISBLANK(GLI!L361),"",GLI!L361)</f>
        <v>LOI2</v>
      </c>
      <c r="M361" s="252"/>
      <c r="N361" s="251" t="str">
        <f>IF(ISBLANK(GLI!N361),"",GLI!N361)</f>
        <v>L200</v>
      </c>
      <c r="O361" s="251" t="str">
        <f>IF(ISBLANK(GLI!O361),"",GLI!O361)</f>
        <v>LOI3</v>
      </c>
      <c r="P361" s="254"/>
      <c r="Q361" s="255" t="str">
        <f>IF(ISBLANK(GLI!Q361),"",GLI!Q361)</f>
        <v/>
      </c>
      <c r="R361" s="251" t="str">
        <f>IF(ISBLANK(GLI!R361),"",GLI!R361)</f>
        <v/>
      </c>
      <c r="S361" s="256"/>
      <c r="T361" s="251" t="str">
        <f>IF(ISBLANK(GLI!T361),"",GLI!T361)</f>
        <v/>
      </c>
      <c r="U361" s="251" t="str">
        <f>IF(ISBLANK(GLI!U361),"",GLI!U361)</f>
        <v/>
      </c>
      <c r="V361" s="257"/>
    </row>
    <row r="362" spans="1:22" ht="15" outlineLevel="1" x14ac:dyDescent="0.25">
      <c r="A362" s="86" t="s">
        <v>40</v>
      </c>
      <c r="B362" s="70" t="s">
        <v>955</v>
      </c>
      <c r="C362" s="56" t="s">
        <v>956</v>
      </c>
      <c r="D362" s="87" t="s">
        <v>957</v>
      </c>
      <c r="E362" s="250" t="str">
        <f>IF(ISBLANK(GLI!E362),"",GLI!E362)</f>
        <v>L200</v>
      </c>
      <c r="F362" s="258" t="str">
        <f>IF(ISBLANK(GLI!F362),"",GLI!F362)</f>
        <v>LOI1</v>
      </c>
      <c r="G362" s="252"/>
      <c r="H362" s="253" t="str">
        <f>IF(ISBLANK(GLI!H362),"",GLI!H362)</f>
        <v>N/A</v>
      </c>
      <c r="I362" s="251" t="str">
        <f>IF(ISBLANK(GLI!I362),"",GLI!I362)</f>
        <v>N/A</v>
      </c>
      <c r="J362" s="252"/>
      <c r="K362" s="253" t="str">
        <f>IF(ISBLANK(GLI!K362),"",GLI!K362)</f>
        <v>L200</v>
      </c>
      <c r="L362" s="251" t="str">
        <f>IF(ISBLANK(GLI!L362),"",GLI!L362)</f>
        <v>LOI2</v>
      </c>
      <c r="M362" s="252"/>
      <c r="N362" s="251" t="str">
        <f>IF(ISBLANK(GLI!N362),"",GLI!N362)</f>
        <v>L200</v>
      </c>
      <c r="O362" s="251" t="str">
        <f>IF(ISBLANK(GLI!O362),"",GLI!O362)</f>
        <v>LOI3</v>
      </c>
      <c r="P362" s="254"/>
      <c r="Q362" s="255" t="str">
        <f>IF(ISBLANK(GLI!Q362),"",GLI!Q362)</f>
        <v/>
      </c>
      <c r="R362" s="251" t="str">
        <f>IF(ISBLANK(GLI!R362),"",GLI!R362)</f>
        <v/>
      </c>
      <c r="S362" s="256"/>
      <c r="T362" s="251" t="str">
        <f>IF(ISBLANK(GLI!T362),"",GLI!T362)</f>
        <v/>
      </c>
      <c r="U362" s="251" t="str">
        <f>IF(ISBLANK(GLI!U362),"",GLI!U362)</f>
        <v/>
      </c>
      <c r="V362" s="257"/>
    </row>
    <row r="363" spans="1:22" ht="15" outlineLevel="1" x14ac:dyDescent="0.25">
      <c r="A363" s="86" t="s">
        <v>40</v>
      </c>
      <c r="B363" s="70" t="s">
        <v>958</v>
      </c>
      <c r="C363" s="56" t="s">
        <v>959</v>
      </c>
      <c r="D363" s="87" t="s">
        <v>960</v>
      </c>
      <c r="E363" s="250" t="str">
        <f>IF(ISBLANK(GLI!E363),"",GLI!E363)</f>
        <v>L200</v>
      </c>
      <c r="F363" s="258" t="str">
        <f>IF(ISBLANK(GLI!F363),"",GLI!F363)</f>
        <v>LOI1</v>
      </c>
      <c r="G363" s="252"/>
      <c r="H363" s="253" t="str">
        <f>IF(ISBLANK(GLI!H363),"",GLI!H363)</f>
        <v>N/A</v>
      </c>
      <c r="I363" s="251" t="str">
        <f>IF(ISBLANK(GLI!I363),"",GLI!I363)</f>
        <v>N/A</v>
      </c>
      <c r="J363" s="252"/>
      <c r="K363" s="253" t="str">
        <f>IF(ISBLANK(GLI!K363),"",GLI!K363)</f>
        <v>L200</v>
      </c>
      <c r="L363" s="251" t="str">
        <f>IF(ISBLANK(GLI!L363),"",GLI!L363)</f>
        <v>LOI2</v>
      </c>
      <c r="M363" s="252"/>
      <c r="N363" s="251" t="str">
        <f>IF(ISBLANK(GLI!N363),"",GLI!N363)</f>
        <v>L200</v>
      </c>
      <c r="O363" s="251" t="str">
        <f>IF(ISBLANK(GLI!O363),"",GLI!O363)</f>
        <v>LOI3</v>
      </c>
      <c r="P363" s="254"/>
      <c r="Q363" s="255" t="str">
        <f>IF(ISBLANK(GLI!Q363),"",GLI!Q363)</f>
        <v/>
      </c>
      <c r="R363" s="251" t="str">
        <f>IF(ISBLANK(GLI!R363),"",GLI!R363)</f>
        <v/>
      </c>
      <c r="S363" s="256"/>
      <c r="T363" s="251" t="str">
        <f>IF(ISBLANK(GLI!T363),"",GLI!T363)</f>
        <v/>
      </c>
      <c r="U363" s="251" t="str">
        <f>IF(ISBLANK(GLI!U363),"",GLI!U363)</f>
        <v/>
      </c>
      <c r="V363" s="257"/>
    </row>
    <row r="364" spans="1:22" ht="15" outlineLevel="1" x14ac:dyDescent="0.25">
      <c r="A364" s="86" t="s">
        <v>40</v>
      </c>
      <c r="B364" s="70" t="s">
        <v>961</v>
      </c>
      <c r="C364" s="56"/>
      <c r="D364" s="87" t="s">
        <v>962</v>
      </c>
      <c r="E364" s="250" t="str">
        <f>IF(ISBLANK(GLI!E364),"",GLI!E364)</f>
        <v>L200</v>
      </c>
      <c r="F364" s="258" t="str">
        <f>IF(ISBLANK(GLI!F364),"",GLI!F364)</f>
        <v>LOI1</v>
      </c>
      <c r="G364" s="252"/>
      <c r="H364" s="253" t="str">
        <f>IF(ISBLANK(GLI!H364),"",GLI!H364)</f>
        <v>N/A</v>
      </c>
      <c r="I364" s="251" t="str">
        <f>IF(ISBLANK(GLI!I364),"",GLI!I364)</f>
        <v>N/A</v>
      </c>
      <c r="J364" s="252"/>
      <c r="K364" s="253" t="str">
        <f>IF(ISBLANK(GLI!K364),"",GLI!K364)</f>
        <v>L200</v>
      </c>
      <c r="L364" s="251" t="str">
        <f>IF(ISBLANK(GLI!L364),"",GLI!L364)</f>
        <v>LOI2</v>
      </c>
      <c r="M364" s="252"/>
      <c r="N364" s="251" t="str">
        <f>IF(ISBLANK(GLI!N364),"",GLI!N364)</f>
        <v>L200</v>
      </c>
      <c r="O364" s="251" t="str">
        <f>IF(ISBLANK(GLI!O364),"",GLI!O364)</f>
        <v>LOI3</v>
      </c>
      <c r="P364" s="254"/>
      <c r="Q364" s="255" t="str">
        <f>IF(ISBLANK(GLI!Q364),"",GLI!Q364)</f>
        <v/>
      </c>
      <c r="R364" s="251" t="str">
        <f>IF(ISBLANK(GLI!R364),"",GLI!R364)</f>
        <v/>
      </c>
      <c r="S364" s="256"/>
      <c r="T364" s="251" t="str">
        <f>IF(ISBLANK(GLI!T364),"",GLI!T364)</f>
        <v/>
      </c>
      <c r="U364" s="251" t="str">
        <f>IF(ISBLANK(GLI!U364),"",GLI!U364)</f>
        <v/>
      </c>
      <c r="V364" s="257"/>
    </row>
    <row r="365" spans="1:22" ht="15" outlineLevel="1" x14ac:dyDescent="0.25">
      <c r="A365" s="86" t="s">
        <v>40</v>
      </c>
      <c r="B365" s="70" t="s">
        <v>963</v>
      </c>
      <c r="C365" s="56" t="s">
        <v>964</v>
      </c>
      <c r="D365" s="87" t="s">
        <v>965</v>
      </c>
      <c r="E365" s="250" t="str">
        <f>IF(ISBLANK(GLI!E365),"",GLI!E365)</f>
        <v>L200</v>
      </c>
      <c r="F365" s="258" t="str">
        <f>IF(ISBLANK(GLI!F365),"",GLI!F365)</f>
        <v>LOI1</v>
      </c>
      <c r="G365" s="252"/>
      <c r="H365" s="253" t="str">
        <f>IF(ISBLANK(GLI!H365),"",GLI!H365)</f>
        <v>N/A</v>
      </c>
      <c r="I365" s="251" t="str">
        <f>IF(ISBLANK(GLI!I365),"",GLI!I365)</f>
        <v>N/A</v>
      </c>
      <c r="J365" s="252"/>
      <c r="K365" s="253" t="str">
        <f>IF(ISBLANK(GLI!K365),"",GLI!K365)</f>
        <v>L200</v>
      </c>
      <c r="L365" s="251" t="str">
        <f>IF(ISBLANK(GLI!L365),"",GLI!L365)</f>
        <v>LOI2</v>
      </c>
      <c r="M365" s="252"/>
      <c r="N365" s="251" t="str">
        <f>IF(ISBLANK(GLI!N365),"",GLI!N365)</f>
        <v>L200</v>
      </c>
      <c r="O365" s="251" t="str">
        <f>IF(ISBLANK(GLI!O365),"",GLI!O365)</f>
        <v>LOI3</v>
      </c>
      <c r="P365" s="254"/>
      <c r="Q365" s="255" t="str">
        <f>IF(ISBLANK(GLI!Q365),"",GLI!Q365)</f>
        <v/>
      </c>
      <c r="R365" s="251" t="str">
        <f>IF(ISBLANK(GLI!R365),"",GLI!R365)</f>
        <v/>
      </c>
      <c r="S365" s="256"/>
      <c r="T365" s="251" t="str">
        <f>IF(ISBLANK(GLI!T365),"",GLI!T365)</f>
        <v/>
      </c>
      <c r="U365" s="251" t="str">
        <f>IF(ISBLANK(GLI!U365),"",GLI!U365)</f>
        <v/>
      </c>
      <c r="V365" s="257"/>
    </row>
    <row r="366" spans="1:22" ht="15" outlineLevel="1" x14ac:dyDescent="0.25">
      <c r="A366" s="86" t="s">
        <v>40</v>
      </c>
      <c r="B366" s="70" t="s">
        <v>966</v>
      </c>
      <c r="C366" s="56" t="s">
        <v>967</v>
      </c>
      <c r="D366" s="87" t="s">
        <v>968</v>
      </c>
      <c r="E366" s="250" t="str">
        <f>IF(ISBLANK(GLI!E366),"",GLI!E366)</f>
        <v>L200</v>
      </c>
      <c r="F366" s="258" t="str">
        <f>IF(ISBLANK(GLI!F366),"",GLI!F366)</f>
        <v>LOI1</v>
      </c>
      <c r="G366" s="252"/>
      <c r="H366" s="253" t="str">
        <f>IF(ISBLANK(GLI!H366),"",GLI!H366)</f>
        <v>N/A</v>
      </c>
      <c r="I366" s="251" t="str">
        <f>IF(ISBLANK(GLI!I366),"",GLI!I366)</f>
        <v>N/A</v>
      </c>
      <c r="J366" s="252"/>
      <c r="K366" s="253" t="str">
        <f>IF(ISBLANK(GLI!K366),"",GLI!K366)</f>
        <v>L200</v>
      </c>
      <c r="L366" s="251" t="str">
        <f>IF(ISBLANK(GLI!L366),"",GLI!L366)</f>
        <v>LOI2</v>
      </c>
      <c r="M366" s="252"/>
      <c r="N366" s="251" t="str">
        <f>IF(ISBLANK(GLI!N366),"",GLI!N366)</f>
        <v>L200</v>
      </c>
      <c r="O366" s="251" t="str">
        <f>IF(ISBLANK(GLI!O366),"",GLI!O366)</f>
        <v>LOI3</v>
      </c>
      <c r="P366" s="254"/>
      <c r="Q366" s="255" t="str">
        <f>IF(ISBLANK(GLI!Q366),"",GLI!Q366)</f>
        <v/>
      </c>
      <c r="R366" s="251" t="str">
        <f>IF(ISBLANK(GLI!R366),"",GLI!R366)</f>
        <v/>
      </c>
      <c r="S366" s="256"/>
      <c r="T366" s="251" t="str">
        <f>IF(ISBLANK(GLI!T366),"",GLI!T366)</f>
        <v/>
      </c>
      <c r="U366" s="251" t="str">
        <f>IF(ISBLANK(GLI!U366),"",GLI!U366)</f>
        <v/>
      </c>
      <c r="V366" s="257"/>
    </row>
    <row r="367" spans="1:22" ht="15" outlineLevel="1" x14ac:dyDescent="0.25">
      <c r="A367" s="86" t="s">
        <v>40</v>
      </c>
      <c r="B367" s="70" t="s">
        <v>969</v>
      </c>
      <c r="C367" s="56" t="s">
        <v>970</v>
      </c>
      <c r="D367" s="87" t="s">
        <v>971</v>
      </c>
      <c r="E367" s="250" t="str">
        <f>IF(ISBLANK(GLI!E367),"",GLI!E367)</f>
        <v>L200</v>
      </c>
      <c r="F367" s="258" t="str">
        <f>IF(ISBLANK(GLI!F367),"",GLI!F367)</f>
        <v>LOI1</v>
      </c>
      <c r="G367" s="252"/>
      <c r="H367" s="253" t="str">
        <f>IF(ISBLANK(GLI!H367),"",GLI!H367)</f>
        <v>N/A</v>
      </c>
      <c r="I367" s="251" t="str">
        <f>IF(ISBLANK(GLI!I367),"",GLI!I367)</f>
        <v>N/A</v>
      </c>
      <c r="J367" s="252"/>
      <c r="K367" s="253" t="str">
        <f>IF(ISBLANK(GLI!K367),"",GLI!K367)</f>
        <v>L200</v>
      </c>
      <c r="L367" s="251" t="str">
        <f>IF(ISBLANK(GLI!L367),"",GLI!L367)</f>
        <v>LOI2</v>
      </c>
      <c r="M367" s="252"/>
      <c r="N367" s="251" t="str">
        <f>IF(ISBLANK(GLI!N367),"",GLI!N367)</f>
        <v>L200</v>
      </c>
      <c r="O367" s="251" t="str">
        <f>IF(ISBLANK(GLI!O367),"",GLI!O367)</f>
        <v>LOI3</v>
      </c>
      <c r="P367" s="254"/>
      <c r="Q367" s="255" t="str">
        <f>IF(ISBLANK(GLI!Q367),"",GLI!Q367)</f>
        <v/>
      </c>
      <c r="R367" s="251" t="str">
        <f>IF(ISBLANK(GLI!R367),"",GLI!R367)</f>
        <v/>
      </c>
      <c r="S367" s="256"/>
      <c r="T367" s="251" t="str">
        <f>IF(ISBLANK(GLI!T367),"",GLI!T367)</f>
        <v/>
      </c>
      <c r="U367" s="251" t="str">
        <f>IF(ISBLANK(GLI!U367),"",GLI!U367)</f>
        <v/>
      </c>
      <c r="V367" s="257"/>
    </row>
    <row r="368" spans="1:22" ht="15" outlineLevel="1" x14ac:dyDescent="0.25">
      <c r="A368" s="86" t="s">
        <v>40</v>
      </c>
      <c r="B368" s="70" t="s">
        <v>972</v>
      </c>
      <c r="C368" s="56" t="s">
        <v>973</v>
      </c>
      <c r="D368" s="87" t="s">
        <v>974</v>
      </c>
      <c r="E368" s="250" t="str">
        <f>IF(ISBLANK(GLI!E368),"",GLI!E368)</f>
        <v>L200</v>
      </c>
      <c r="F368" s="258" t="str">
        <f>IF(ISBLANK(GLI!F368),"",GLI!F368)</f>
        <v>LOI1</v>
      </c>
      <c r="G368" s="252"/>
      <c r="H368" s="253" t="str">
        <f>IF(ISBLANK(GLI!H368),"",GLI!H368)</f>
        <v>N/A</v>
      </c>
      <c r="I368" s="251" t="str">
        <f>IF(ISBLANK(GLI!I368),"",GLI!I368)</f>
        <v>N/A</v>
      </c>
      <c r="J368" s="252"/>
      <c r="K368" s="253" t="str">
        <f>IF(ISBLANK(GLI!K368),"",GLI!K368)</f>
        <v>L200</v>
      </c>
      <c r="L368" s="251" t="str">
        <f>IF(ISBLANK(GLI!L368),"",GLI!L368)</f>
        <v>LOI2</v>
      </c>
      <c r="M368" s="252"/>
      <c r="N368" s="251" t="str">
        <f>IF(ISBLANK(GLI!N368),"",GLI!N368)</f>
        <v>L200</v>
      </c>
      <c r="O368" s="251" t="str">
        <f>IF(ISBLANK(GLI!O368),"",GLI!O368)</f>
        <v>LOI3</v>
      </c>
      <c r="P368" s="254"/>
      <c r="Q368" s="255" t="str">
        <f>IF(ISBLANK(GLI!Q368),"",GLI!Q368)</f>
        <v/>
      </c>
      <c r="R368" s="251" t="str">
        <f>IF(ISBLANK(GLI!R368),"",GLI!R368)</f>
        <v/>
      </c>
      <c r="S368" s="256"/>
      <c r="T368" s="251" t="str">
        <f>IF(ISBLANK(GLI!T368),"",GLI!T368)</f>
        <v/>
      </c>
      <c r="U368" s="251" t="str">
        <f>IF(ISBLANK(GLI!U368),"",GLI!U368)</f>
        <v/>
      </c>
      <c r="V368" s="257"/>
    </row>
    <row r="369" spans="1:22" ht="15" outlineLevel="1" x14ac:dyDescent="0.25">
      <c r="A369" s="86" t="s">
        <v>40</v>
      </c>
      <c r="B369" s="70" t="s">
        <v>975</v>
      </c>
      <c r="C369" s="56" t="s">
        <v>976</v>
      </c>
      <c r="D369" s="87" t="s">
        <v>977</v>
      </c>
      <c r="E369" s="250" t="str">
        <f>IF(ISBLANK(GLI!E369),"",GLI!E369)</f>
        <v>L200</v>
      </c>
      <c r="F369" s="258" t="str">
        <f>IF(ISBLANK(GLI!F369),"",GLI!F369)</f>
        <v>LOI1</v>
      </c>
      <c r="G369" s="252"/>
      <c r="H369" s="253" t="str">
        <f>IF(ISBLANK(GLI!H369),"",GLI!H369)</f>
        <v>N/A</v>
      </c>
      <c r="I369" s="251" t="str">
        <f>IF(ISBLANK(GLI!I369),"",GLI!I369)</f>
        <v>N/A</v>
      </c>
      <c r="J369" s="252"/>
      <c r="K369" s="253" t="str">
        <f>IF(ISBLANK(GLI!K369),"",GLI!K369)</f>
        <v>L200</v>
      </c>
      <c r="L369" s="251" t="str">
        <f>IF(ISBLANK(GLI!L369),"",GLI!L369)</f>
        <v>LOI2</v>
      </c>
      <c r="M369" s="252"/>
      <c r="N369" s="251" t="str">
        <f>IF(ISBLANK(GLI!N369),"",GLI!N369)</f>
        <v>L200</v>
      </c>
      <c r="O369" s="251" t="str">
        <f>IF(ISBLANK(GLI!O369),"",GLI!O369)</f>
        <v>LOI3</v>
      </c>
      <c r="P369" s="254"/>
      <c r="Q369" s="255" t="str">
        <f>IF(ISBLANK(GLI!Q369),"",GLI!Q369)</f>
        <v/>
      </c>
      <c r="R369" s="251" t="str">
        <f>IF(ISBLANK(GLI!R369),"",GLI!R369)</f>
        <v/>
      </c>
      <c r="S369" s="256"/>
      <c r="T369" s="251" t="str">
        <f>IF(ISBLANK(GLI!T369),"",GLI!T369)</f>
        <v/>
      </c>
      <c r="U369" s="251" t="str">
        <f>IF(ISBLANK(GLI!U369),"",GLI!U369)</f>
        <v/>
      </c>
      <c r="V369" s="257"/>
    </row>
    <row r="370" spans="1:22" ht="15" outlineLevel="1" x14ac:dyDescent="0.25">
      <c r="A370" s="86" t="s">
        <v>40</v>
      </c>
      <c r="B370" s="70" t="s">
        <v>978</v>
      </c>
      <c r="C370" s="56" t="s">
        <v>979</v>
      </c>
      <c r="D370" s="87" t="s">
        <v>980</v>
      </c>
      <c r="E370" s="250" t="str">
        <f>IF(ISBLANK(GLI!E370),"",GLI!E370)</f>
        <v>L200</v>
      </c>
      <c r="F370" s="258" t="str">
        <f>IF(ISBLANK(GLI!F370),"",GLI!F370)</f>
        <v>LOI1</v>
      </c>
      <c r="G370" s="252"/>
      <c r="H370" s="253" t="str">
        <f>IF(ISBLANK(GLI!H370),"",GLI!H370)</f>
        <v>N/A</v>
      </c>
      <c r="I370" s="251" t="str">
        <f>IF(ISBLANK(GLI!I370),"",GLI!I370)</f>
        <v>N/A</v>
      </c>
      <c r="J370" s="252"/>
      <c r="K370" s="253" t="str">
        <f>IF(ISBLANK(GLI!K370),"",GLI!K370)</f>
        <v>L200</v>
      </c>
      <c r="L370" s="251" t="str">
        <f>IF(ISBLANK(GLI!L370),"",GLI!L370)</f>
        <v>LOI2</v>
      </c>
      <c r="M370" s="252"/>
      <c r="N370" s="251" t="str">
        <f>IF(ISBLANK(GLI!N370),"",GLI!N370)</f>
        <v>L200</v>
      </c>
      <c r="O370" s="251" t="str">
        <f>IF(ISBLANK(GLI!O370),"",GLI!O370)</f>
        <v>LOI3</v>
      </c>
      <c r="P370" s="254"/>
      <c r="Q370" s="255" t="str">
        <f>IF(ISBLANK(GLI!Q370),"",GLI!Q370)</f>
        <v/>
      </c>
      <c r="R370" s="251" t="str">
        <f>IF(ISBLANK(GLI!R370),"",GLI!R370)</f>
        <v/>
      </c>
      <c r="S370" s="256"/>
      <c r="T370" s="251" t="str">
        <f>IF(ISBLANK(GLI!T370),"",GLI!T370)</f>
        <v/>
      </c>
      <c r="U370" s="251" t="str">
        <f>IF(ISBLANK(GLI!U370),"",GLI!U370)</f>
        <v/>
      </c>
      <c r="V370" s="257"/>
    </row>
    <row r="371" spans="1:22" ht="15" outlineLevel="1" x14ac:dyDescent="0.25">
      <c r="A371" s="86" t="s">
        <v>40</v>
      </c>
      <c r="B371" s="70" t="s">
        <v>981</v>
      </c>
      <c r="C371" s="56" t="s">
        <v>982</v>
      </c>
      <c r="D371" s="87" t="s">
        <v>983</v>
      </c>
      <c r="E371" s="250" t="str">
        <f>IF(ISBLANK(GLI!E371),"",GLI!E371)</f>
        <v>L200</v>
      </c>
      <c r="F371" s="258" t="str">
        <f>IF(ISBLANK(GLI!F371),"",GLI!F371)</f>
        <v>LOI1</v>
      </c>
      <c r="G371" s="252"/>
      <c r="H371" s="253" t="str">
        <f>IF(ISBLANK(GLI!H371),"",GLI!H371)</f>
        <v>N/A</v>
      </c>
      <c r="I371" s="251" t="str">
        <f>IF(ISBLANK(GLI!I371),"",GLI!I371)</f>
        <v>N/A</v>
      </c>
      <c r="J371" s="252"/>
      <c r="K371" s="253" t="str">
        <f>IF(ISBLANK(GLI!K371),"",GLI!K371)</f>
        <v>L200</v>
      </c>
      <c r="L371" s="251" t="str">
        <f>IF(ISBLANK(GLI!L371),"",GLI!L371)</f>
        <v>LOI2</v>
      </c>
      <c r="M371" s="252"/>
      <c r="N371" s="251" t="str">
        <f>IF(ISBLANK(GLI!N371),"",GLI!N371)</f>
        <v>L200</v>
      </c>
      <c r="O371" s="251" t="str">
        <f>IF(ISBLANK(GLI!O371),"",GLI!O371)</f>
        <v>LOI3</v>
      </c>
      <c r="P371" s="254"/>
      <c r="Q371" s="255" t="str">
        <f>IF(ISBLANK(GLI!Q371),"",GLI!Q371)</f>
        <v/>
      </c>
      <c r="R371" s="251" t="str">
        <f>IF(ISBLANK(GLI!R371),"",GLI!R371)</f>
        <v/>
      </c>
      <c r="S371" s="256"/>
      <c r="T371" s="251" t="str">
        <f>IF(ISBLANK(GLI!T371),"",GLI!T371)</f>
        <v/>
      </c>
      <c r="U371" s="251" t="str">
        <f>IF(ISBLANK(GLI!U371),"",GLI!U371)</f>
        <v/>
      </c>
      <c r="V371" s="257"/>
    </row>
    <row r="372" spans="1:22" ht="15" outlineLevel="1" x14ac:dyDescent="0.25">
      <c r="A372" s="86" t="s">
        <v>40</v>
      </c>
      <c r="B372" s="70" t="s">
        <v>984</v>
      </c>
      <c r="C372" s="52" t="s">
        <v>98</v>
      </c>
      <c r="D372" s="87" t="s">
        <v>985</v>
      </c>
      <c r="E372" s="250" t="str">
        <f>IF(ISBLANK(GLI!E372),"",GLI!E372)</f>
        <v>L200</v>
      </c>
      <c r="F372" s="258" t="str">
        <f>IF(ISBLANK(GLI!F372),"",GLI!F372)</f>
        <v>LOI1</v>
      </c>
      <c r="G372" s="252"/>
      <c r="H372" s="253" t="str">
        <f>IF(ISBLANK(GLI!H372),"",GLI!H372)</f>
        <v>N/A</v>
      </c>
      <c r="I372" s="251" t="str">
        <f>IF(ISBLANK(GLI!I372),"",GLI!I372)</f>
        <v>N/A</v>
      </c>
      <c r="J372" s="252"/>
      <c r="K372" s="253" t="str">
        <f>IF(ISBLANK(GLI!K372),"",GLI!K372)</f>
        <v>L200</v>
      </c>
      <c r="L372" s="251" t="str">
        <f>IF(ISBLANK(GLI!L372),"",GLI!L372)</f>
        <v>LOI2</v>
      </c>
      <c r="M372" s="252"/>
      <c r="N372" s="251" t="str">
        <f>IF(ISBLANK(GLI!N372),"",GLI!N372)</f>
        <v>L200</v>
      </c>
      <c r="O372" s="251" t="str">
        <f>IF(ISBLANK(GLI!O372),"",GLI!O372)</f>
        <v>LOI3</v>
      </c>
      <c r="P372" s="254"/>
      <c r="Q372" s="255" t="str">
        <f>IF(ISBLANK(GLI!Q372),"",GLI!Q372)</f>
        <v/>
      </c>
      <c r="R372" s="251" t="str">
        <f>IF(ISBLANK(GLI!R372),"",GLI!R372)</f>
        <v/>
      </c>
      <c r="S372" s="256"/>
      <c r="T372" s="251" t="str">
        <f>IF(ISBLANK(GLI!T372),"",GLI!T372)</f>
        <v/>
      </c>
      <c r="U372" s="251" t="str">
        <f>IF(ISBLANK(GLI!U372),"",GLI!U372)</f>
        <v/>
      </c>
      <c r="V372" s="257"/>
    </row>
    <row r="373" spans="1:22" s="73" customFormat="1" x14ac:dyDescent="0.25">
      <c r="A373" s="95"/>
      <c r="B373" s="69" t="s">
        <v>986</v>
      </c>
      <c r="C373" s="66" t="s">
        <v>987</v>
      </c>
      <c r="D373" s="92" t="s">
        <v>988</v>
      </c>
      <c r="E373" s="277" t="str">
        <f>IF(ISBLANK(GLI!E373),"",GLI!E373)</f>
        <v/>
      </c>
      <c r="F373" s="278" t="str">
        <f>IF(ISBLANK(GLI!F373),"",GLI!F373)</f>
        <v/>
      </c>
      <c r="G373" s="279"/>
      <c r="H373" s="280" t="str">
        <f>IF(ISBLANK(GLI!H373),"",GLI!H373)</f>
        <v/>
      </c>
      <c r="I373" s="281" t="str">
        <f>IF(ISBLANK(GLI!I373),"",GLI!I373)</f>
        <v/>
      </c>
      <c r="J373" s="279"/>
      <c r="K373" s="280" t="str">
        <f>IF(ISBLANK(GLI!K373),"",GLI!K373)</f>
        <v/>
      </c>
      <c r="L373" s="281" t="str">
        <f>IF(ISBLANK(GLI!L373),"",GLI!L373)</f>
        <v/>
      </c>
      <c r="M373" s="279"/>
      <c r="N373" s="281" t="str">
        <f>IF(ISBLANK(GLI!N373),"",GLI!N373)</f>
        <v/>
      </c>
      <c r="O373" s="281" t="str">
        <f>IF(ISBLANK(GLI!O373),"",GLI!O373)</f>
        <v/>
      </c>
      <c r="P373" s="282"/>
      <c r="Q373" s="283"/>
      <c r="R373" s="281" t="str">
        <f>IF(ISBLANK(GLI!R373),"",GLI!R373)</f>
        <v/>
      </c>
      <c r="S373" s="279"/>
      <c r="T373" s="281" t="str">
        <f>IF(ISBLANK(GLI!T373),"",GLI!T373)</f>
        <v>Note 2</v>
      </c>
      <c r="U373" s="281" t="str">
        <f>IF(ISBLANK(GLI!U373),"",GLI!U373)</f>
        <v/>
      </c>
      <c r="V373" s="282"/>
    </row>
    <row r="374" spans="1:22" ht="27" outlineLevel="1" x14ac:dyDescent="0.25">
      <c r="A374" s="86" t="s">
        <v>40</v>
      </c>
      <c r="B374" s="70" t="s">
        <v>989</v>
      </c>
      <c r="C374" s="56" t="s">
        <v>990</v>
      </c>
      <c r="D374" s="87" t="s">
        <v>991</v>
      </c>
      <c r="E374" s="250" t="str">
        <f>IF(ISBLANK(GLI!E374),"",GLI!E374)</f>
        <v>L200</v>
      </c>
      <c r="F374" s="258" t="str">
        <f>IF(ISBLANK(GLI!F374),"",GLI!F374)</f>
        <v>LOI1</v>
      </c>
      <c r="G374" s="252"/>
      <c r="H374" s="253" t="str">
        <f>IF(ISBLANK(GLI!H374),"",GLI!H374)</f>
        <v>N/A</v>
      </c>
      <c r="I374" s="251" t="str">
        <f>IF(ISBLANK(GLI!I374),"",GLI!I374)</f>
        <v>N/A</v>
      </c>
      <c r="J374" s="252"/>
      <c r="K374" s="253" t="str">
        <f>IF(ISBLANK(GLI!K374),"",GLI!K374)</f>
        <v>L200</v>
      </c>
      <c r="L374" s="251" t="str">
        <f>IF(ISBLANK(GLI!L374),"",GLI!L374)</f>
        <v>LOI2</v>
      </c>
      <c r="M374" s="252"/>
      <c r="N374" s="251" t="str">
        <f>IF(ISBLANK(GLI!N374),"",GLI!N374)</f>
        <v>L200</v>
      </c>
      <c r="O374" s="251" t="str">
        <f>IF(ISBLANK(GLI!O374),"",GLI!O374)</f>
        <v>LOI3</v>
      </c>
      <c r="P374" s="254"/>
      <c r="Q374" s="255" t="str">
        <f>IF(ISBLANK(GLI!Q374),"",GLI!Q374)</f>
        <v/>
      </c>
      <c r="R374" s="251" t="str">
        <f>IF(ISBLANK(GLI!R374),"",GLI!R374)</f>
        <v/>
      </c>
      <c r="S374" s="256"/>
      <c r="T374" s="251" t="str">
        <f>IF(ISBLANK(GLI!T374),"",GLI!T374)</f>
        <v/>
      </c>
      <c r="U374" s="251" t="str">
        <f>IF(ISBLANK(GLI!U374),"",GLI!U374)</f>
        <v/>
      </c>
      <c r="V374" s="257"/>
    </row>
    <row r="375" spans="1:22" ht="15" outlineLevel="1" x14ac:dyDescent="0.25">
      <c r="A375" s="86" t="s">
        <v>40</v>
      </c>
      <c r="B375" s="70" t="s">
        <v>992</v>
      </c>
      <c r="C375" s="56" t="s">
        <v>993</v>
      </c>
      <c r="D375" s="87" t="s">
        <v>994</v>
      </c>
      <c r="E375" s="250" t="str">
        <f>IF(ISBLANK(GLI!E375),"",GLI!E375)</f>
        <v>L200</v>
      </c>
      <c r="F375" s="258" t="str">
        <f>IF(ISBLANK(GLI!F375),"",GLI!F375)</f>
        <v>LOI1</v>
      </c>
      <c r="G375" s="252"/>
      <c r="H375" s="253" t="str">
        <f>IF(ISBLANK(GLI!H375),"",GLI!H375)</f>
        <v>N/A</v>
      </c>
      <c r="I375" s="251" t="str">
        <f>IF(ISBLANK(GLI!I375),"",GLI!I375)</f>
        <v>N/A</v>
      </c>
      <c r="J375" s="252"/>
      <c r="K375" s="253" t="str">
        <f>IF(ISBLANK(GLI!K375),"",GLI!K375)</f>
        <v>L200</v>
      </c>
      <c r="L375" s="251" t="str">
        <f>IF(ISBLANK(GLI!L375),"",GLI!L375)</f>
        <v>LOI2</v>
      </c>
      <c r="M375" s="252"/>
      <c r="N375" s="251" t="str">
        <f>IF(ISBLANK(GLI!N375),"",GLI!N375)</f>
        <v>L200</v>
      </c>
      <c r="O375" s="251" t="str">
        <f>IF(ISBLANK(GLI!O375),"",GLI!O375)</f>
        <v>LOI3</v>
      </c>
      <c r="P375" s="254"/>
      <c r="Q375" s="255" t="str">
        <f>IF(ISBLANK(GLI!Q375),"",GLI!Q375)</f>
        <v/>
      </c>
      <c r="R375" s="251" t="str">
        <f>IF(ISBLANK(GLI!R375),"",GLI!R375)</f>
        <v/>
      </c>
      <c r="S375" s="256"/>
      <c r="T375" s="251" t="str">
        <f>IF(ISBLANK(GLI!T375),"",GLI!T375)</f>
        <v/>
      </c>
      <c r="U375" s="251" t="str">
        <f>IF(ISBLANK(GLI!U375),"",GLI!U375)</f>
        <v/>
      </c>
      <c r="V375" s="257"/>
    </row>
    <row r="376" spans="1:22" ht="15" outlineLevel="1" x14ac:dyDescent="0.25">
      <c r="A376" s="86" t="s">
        <v>40</v>
      </c>
      <c r="B376" s="70" t="s">
        <v>995</v>
      </c>
      <c r="C376" s="56"/>
      <c r="D376" s="87" t="s">
        <v>996</v>
      </c>
      <c r="E376" s="250" t="str">
        <f>IF(ISBLANK(GLI!E376),"",GLI!E376)</f>
        <v>L200</v>
      </c>
      <c r="F376" s="258" t="str">
        <f>IF(ISBLANK(GLI!F376),"",GLI!F376)</f>
        <v>LOI1</v>
      </c>
      <c r="G376" s="252"/>
      <c r="H376" s="253" t="str">
        <f>IF(ISBLANK(GLI!H376),"",GLI!H376)</f>
        <v>N/A</v>
      </c>
      <c r="I376" s="251" t="str">
        <f>IF(ISBLANK(GLI!I376),"",GLI!I376)</f>
        <v>N/A</v>
      </c>
      <c r="J376" s="252"/>
      <c r="K376" s="253" t="str">
        <f>IF(ISBLANK(GLI!K376),"",GLI!K376)</f>
        <v>L200</v>
      </c>
      <c r="L376" s="251" t="str">
        <f>IF(ISBLANK(GLI!L376),"",GLI!L376)</f>
        <v>LOI2</v>
      </c>
      <c r="M376" s="252"/>
      <c r="N376" s="251" t="str">
        <f>IF(ISBLANK(GLI!N376),"",GLI!N376)</f>
        <v>L200</v>
      </c>
      <c r="O376" s="251" t="str">
        <f>IF(ISBLANK(GLI!O376),"",GLI!O376)</f>
        <v>LOI3</v>
      </c>
      <c r="P376" s="254"/>
      <c r="Q376" s="255" t="str">
        <f>IF(ISBLANK(GLI!Q376),"",GLI!Q376)</f>
        <v/>
      </c>
      <c r="R376" s="251" t="str">
        <f>IF(ISBLANK(GLI!R376),"",GLI!R376)</f>
        <v/>
      </c>
      <c r="S376" s="256"/>
      <c r="T376" s="251" t="str">
        <f>IF(ISBLANK(GLI!T376),"",GLI!T376)</f>
        <v/>
      </c>
      <c r="U376" s="251" t="str">
        <f>IF(ISBLANK(GLI!U376),"",GLI!U376)</f>
        <v/>
      </c>
      <c r="V376" s="257"/>
    </row>
    <row r="377" spans="1:22" ht="15" outlineLevel="1" x14ac:dyDescent="0.25">
      <c r="A377" s="86" t="s">
        <v>40</v>
      </c>
      <c r="B377" s="70" t="s">
        <v>997</v>
      </c>
      <c r="C377" s="56" t="s">
        <v>998</v>
      </c>
      <c r="D377" s="87" t="s">
        <v>999</v>
      </c>
      <c r="E377" s="250" t="str">
        <f>IF(ISBLANK(GLI!E377),"",GLI!E377)</f>
        <v>L200</v>
      </c>
      <c r="F377" s="258" t="str">
        <f>IF(ISBLANK(GLI!F377),"",GLI!F377)</f>
        <v>LOI1</v>
      </c>
      <c r="G377" s="252"/>
      <c r="H377" s="253" t="str">
        <f>IF(ISBLANK(GLI!H377),"",GLI!H377)</f>
        <v>N/A</v>
      </c>
      <c r="I377" s="251" t="str">
        <f>IF(ISBLANK(GLI!I377),"",GLI!I377)</f>
        <v>N/A</v>
      </c>
      <c r="J377" s="252"/>
      <c r="K377" s="253" t="str">
        <f>IF(ISBLANK(GLI!K377),"",GLI!K377)</f>
        <v>L200</v>
      </c>
      <c r="L377" s="251" t="str">
        <f>IF(ISBLANK(GLI!L377),"",GLI!L377)</f>
        <v>LOI2</v>
      </c>
      <c r="M377" s="252"/>
      <c r="N377" s="251" t="str">
        <f>IF(ISBLANK(GLI!N377),"",GLI!N377)</f>
        <v>L200</v>
      </c>
      <c r="O377" s="251" t="str">
        <f>IF(ISBLANK(GLI!O377),"",GLI!O377)</f>
        <v>LOI3</v>
      </c>
      <c r="P377" s="254"/>
      <c r="Q377" s="255" t="str">
        <f>IF(ISBLANK(GLI!Q377),"",GLI!Q377)</f>
        <v/>
      </c>
      <c r="R377" s="251" t="str">
        <f>IF(ISBLANK(GLI!R377),"",GLI!R377)</f>
        <v/>
      </c>
      <c r="S377" s="256"/>
      <c r="T377" s="251" t="str">
        <f>IF(ISBLANK(GLI!T377),"",GLI!T377)</f>
        <v/>
      </c>
      <c r="U377" s="251" t="str">
        <f>IF(ISBLANK(GLI!U377),"",GLI!U377)</f>
        <v/>
      </c>
      <c r="V377" s="257"/>
    </row>
    <row r="378" spans="1:22" s="73" customFormat="1" x14ac:dyDescent="0.25">
      <c r="A378" s="95"/>
      <c r="B378" s="69" t="s">
        <v>1000</v>
      </c>
      <c r="C378" s="66" t="s">
        <v>1001</v>
      </c>
      <c r="D378" s="92" t="s">
        <v>1002</v>
      </c>
      <c r="E378" s="277" t="str">
        <f>IF(ISBLANK(GLI!E378),"",GLI!E378)</f>
        <v/>
      </c>
      <c r="F378" s="278" t="str">
        <f>IF(ISBLANK(GLI!F378),"",GLI!F378)</f>
        <v/>
      </c>
      <c r="G378" s="279"/>
      <c r="H378" s="280" t="str">
        <f>IF(ISBLANK(GLI!H378),"",GLI!H378)</f>
        <v/>
      </c>
      <c r="I378" s="281" t="str">
        <f>IF(ISBLANK(GLI!I378),"",GLI!I378)</f>
        <v/>
      </c>
      <c r="J378" s="279"/>
      <c r="K378" s="280" t="str">
        <f>IF(ISBLANK(GLI!K378),"",GLI!K378)</f>
        <v/>
      </c>
      <c r="L378" s="281" t="str">
        <f>IF(ISBLANK(GLI!L378),"",GLI!L378)</f>
        <v/>
      </c>
      <c r="M378" s="279"/>
      <c r="N378" s="281" t="str">
        <f>IF(ISBLANK(GLI!N378),"",GLI!N378)</f>
        <v/>
      </c>
      <c r="O378" s="281" t="str">
        <f>IF(ISBLANK(GLI!O378),"",GLI!O378)</f>
        <v/>
      </c>
      <c r="P378" s="282"/>
      <c r="Q378" s="283"/>
      <c r="R378" s="281" t="str">
        <f>IF(ISBLANK(GLI!R378),"",GLI!R378)</f>
        <v/>
      </c>
      <c r="S378" s="279"/>
      <c r="T378" s="281" t="str">
        <f>IF(ISBLANK(GLI!T378),"",GLI!T378)</f>
        <v/>
      </c>
      <c r="U378" s="281" t="str">
        <f>IF(ISBLANK(GLI!U378),"",GLI!U378)</f>
        <v/>
      </c>
      <c r="V378" s="282"/>
    </row>
    <row r="379" spans="1:22" ht="15" outlineLevel="1" x14ac:dyDescent="0.25">
      <c r="A379" s="86" t="s">
        <v>40</v>
      </c>
      <c r="B379" s="70" t="s">
        <v>1003</v>
      </c>
      <c r="C379" s="56" t="s">
        <v>1004</v>
      </c>
      <c r="D379" s="87" t="s">
        <v>1005</v>
      </c>
      <c r="E379" s="250" t="str">
        <f>IF(ISBLANK(GLI!E379),"",GLI!E379)</f>
        <v>L200</v>
      </c>
      <c r="F379" s="258" t="str">
        <f>IF(ISBLANK(GLI!F379),"",GLI!F379)</f>
        <v>LOI1</v>
      </c>
      <c r="G379" s="252"/>
      <c r="H379" s="253" t="str">
        <f>IF(ISBLANK(GLI!H379),"",GLI!H379)</f>
        <v>N/A</v>
      </c>
      <c r="I379" s="251" t="str">
        <f>IF(ISBLANK(GLI!I379),"",GLI!I379)</f>
        <v>N/A</v>
      </c>
      <c r="J379" s="252"/>
      <c r="K379" s="253" t="str">
        <f>IF(ISBLANK(GLI!K379),"",GLI!K379)</f>
        <v>L200</v>
      </c>
      <c r="L379" s="251" t="str">
        <f>IF(ISBLANK(GLI!L379),"",GLI!L379)</f>
        <v>LOI2</v>
      </c>
      <c r="M379" s="252"/>
      <c r="N379" s="251" t="str">
        <f>IF(ISBLANK(GLI!N379),"",GLI!N379)</f>
        <v>L200</v>
      </c>
      <c r="O379" s="251" t="str">
        <f>IF(ISBLANK(GLI!O379),"",GLI!O379)</f>
        <v>LOI3</v>
      </c>
      <c r="P379" s="254"/>
      <c r="Q379" s="255" t="str">
        <f>IF(ISBLANK(GLI!Q379),"",GLI!Q379)</f>
        <v/>
      </c>
      <c r="R379" s="251" t="str">
        <f>IF(ISBLANK(GLI!R379),"",GLI!R379)</f>
        <v/>
      </c>
      <c r="S379" s="256"/>
      <c r="T379" s="251" t="str">
        <f>IF(ISBLANK(GLI!T379),"",GLI!T379)</f>
        <v>L300</v>
      </c>
      <c r="U379" s="251" t="str">
        <f>IF(ISBLANK(GLI!U379),"",GLI!U379)</f>
        <v/>
      </c>
      <c r="V379" s="257"/>
    </row>
    <row r="380" spans="1:22" ht="15" outlineLevel="1" x14ac:dyDescent="0.25">
      <c r="A380" s="86" t="s">
        <v>40</v>
      </c>
      <c r="B380" s="70" t="s">
        <v>1006</v>
      </c>
      <c r="C380" s="56" t="s">
        <v>1007</v>
      </c>
      <c r="D380" s="87" t="s">
        <v>1008</v>
      </c>
      <c r="E380" s="250" t="str">
        <f>IF(ISBLANK(GLI!E380),"",GLI!E380)</f>
        <v>L200</v>
      </c>
      <c r="F380" s="258" t="str">
        <f>IF(ISBLANK(GLI!F380),"",GLI!F380)</f>
        <v>LOI1</v>
      </c>
      <c r="G380" s="252"/>
      <c r="H380" s="253" t="str">
        <f>IF(ISBLANK(GLI!H380),"",GLI!H380)</f>
        <v>N/A</v>
      </c>
      <c r="I380" s="251" t="str">
        <f>IF(ISBLANK(GLI!I380),"",GLI!I380)</f>
        <v>N/A</v>
      </c>
      <c r="J380" s="252"/>
      <c r="K380" s="253" t="str">
        <f>IF(ISBLANK(GLI!K380),"",GLI!K380)</f>
        <v>L200</v>
      </c>
      <c r="L380" s="251" t="str">
        <f>IF(ISBLANK(GLI!L380),"",GLI!L380)</f>
        <v>LOI2</v>
      </c>
      <c r="M380" s="252"/>
      <c r="N380" s="251" t="str">
        <f>IF(ISBLANK(GLI!N380),"",GLI!N380)</f>
        <v>L200</v>
      </c>
      <c r="O380" s="251" t="str">
        <f>IF(ISBLANK(GLI!O380),"",GLI!O380)</f>
        <v>LOI3</v>
      </c>
      <c r="P380" s="254"/>
      <c r="Q380" s="255" t="str">
        <f>IF(ISBLANK(GLI!Q380),"",GLI!Q380)</f>
        <v/>
      </c>
      <c r="R380" s="251" t="str">
        <f>IF(ISBLANK(GLI!R380),"",GLI!R380)</f>
        <v/>
      </c>
      <c r="S380" s="256"/>
      <c r="T380" s="251" t="str">
        <f>IF(ISBLANK(GLI!T380),"",GLI!T380)</f>
        <v>L300</v>
      </c>
      <c r="U380" s="251" t="str">
        <f>IF(ISBLANK(GLI!U380),"",GLI!U380)</f>
        <v/>
      </c>
      <c r="V380" s="257"/>
    </row>
    <row r="381" spans="1:22" ht="27" outlineLevel="1" x14ac:dyDescent="0.25">
      <c r="A381" s="86" t="s">
        <v>40</v>
      </c>
      <c r="B381" s="70" t="s">
        <v>1009</v>
      </c>
      <c r="C381" s="56" t="s">
        <v>1010</v>
      </c>
      <c r="D381" s="87" t="s">
        <v>1011</v>
      </c>
      <c r="E381" s="250" t="str">
        <f>IF(ISBLANK(GLI!E381),"",GLI!E381)</f>
        <v>L200</v>
      </c>
      <c r="F381" s="258" t="str">
        <f>IF(ISBLANK(GLI!F381),"",GLI!F381)</f>
        <v>LOI1</v>
      </c>
      <c r="G381" s="252"/>
      <c r="H381" s="253" t="str">
        <f>IF(ISBLANK(GLI!H381),"",GLI!H381)</f>
        <v>N/A</v>
      </c>
      <c r="I381" s="251" t="str">
        <f>IF(ISBLANK(GLI!I381),"",GLI!I381)</f>
        <v>N/A</v>
      </c>
      <c r="J381" s="252"/>
      <c r="K381" s="253" t="str">
        <f>IF(ISBLANK(GLI!K381),"",GLI!K381)</f>
        <v>L200</v>
      </c>
      <c r="L381" s="251" t="str">
        <f>IF(ISBLANK(GLI!L381),"",GLI!L381)</f>
        <v>LOI2</v>
      </c>
      <c r="M381" s="252"/>
      <c r="N381" s="251" t="str">
        <f>IF(ISBLANK(GLI!N381),"",GLI!N381)</f>
        <v>L200</v>
      </c>
      <c r="O381" s="251" t="str">
        <f>IF(ISBLANK(GLI!O381),"",GLI!O381)</f>
        <v>LOI3</v>
      </c>
      <c r="P381" s="254"/>
      <c r="Q381" s="255" t="str">
        <f>IF(ISBLANK(GLI!Q381),"",GLI!Q381)</f>
        <v/>
      </c>
      <c r="R381" s="251" t="str">
        <f>IF(ISBLANK(GLI!R381),"",GLI!R381)</f>
        <v/>
      </c>
      <c r="S381" s="256"/>
      <c r="T381" s="251" t="str">
        <f>IF(ISBLANK(GLI!T381),"",GLI!T381)</f>
        <v>L300</v>
      </c>
      <c r="U381" s="251" t="str">
        <f>IF(ISBLANK(GLI!U381),"",GLI!U381)</f>
        <v/>
      </c>
      <c r="V381" s="257"/>
    </row>
    <row r="382" spans="1:22" ht="15" outlineLevel="1" x14ac:dyDescent="0.25">
      <c r="A382" s="86" t="s">
        <v>40</v>
      </c>
      <c r="B382" s="70" t="s">
        <v>1012</v>
      </c>
      <c r="C382" s="56" t="s">
        <v>1013</v>
      </c>
      <c r="D382" s="87" t="s">
        <v>1014</v>
      </c>
      <c r="E382" s="250" t="str">
        <f>IF(ISBLANK(GLI!E382),"",GLI!E382)</f>
        <v>L200</v>
      </c>
      <c r="F382" s="258" t="str">
        <f>IF(ISBLANK(GLI!F382),"",GLI!F382)</f>
        <v>LOI1</v>
      </c>
      <c r="G382" s="252"/>
      <c r="H382" s="253" t="str">
        <f>IF(ISBLANK(GLI!H382),"",GLI!H382)</f>
        <v>N/A</v>
      </c>
      <c r="I382" s="251" t="str">
        <f>IF(ISBLANK(GLI!I382),"",GLI!I382)</f>
        <v>N/A</v>
      </c>
      <c r="J382" s="252"/>
      <c r="K382" s="253" t="str">
        <f>IF(ISBLANK(GLI!K382),"",GLI!K382)</f>
        <v>L200</v>
      </c>
      <c r="L382" s="251" t="str">
        <f>IF(ISBLANK(GLI!L382),"",GLI!L382)</f>
        <v>LOI2</v>
      </c>
      <c r="M382" s="252"/>
      <c r="N382" s="251" t="str">
        <f>IF(ISBLANK(GLI!N382),"",GLI!N382)</f>
        <v>L200</v>
      </c>
      <c r="O382" s="251" t="str">
        <f>IF(ISBLANK(GLI!O382),"",GLI!O382)</f>
        <v>LOI3</v>
      </c>
      <c r="P382" s="254"/>
      <c r="Q382" s="255" t="str">
        <f>IF(ISBLANK(GLI!Q382),"",GLI!Q382)</f>
        <v/>
      </c>
      <c r="R382" s="251" t="str">
        <f>IF(ISBLANK(GLI!R382),"",GLI!R382)</f>
        <v/>
      </c>
      <c r="S382" s="256"/>
      <c r="T382" s="251" t="str">
        <f>IF(ISBLANK(GLI!T382),"",GLI!T382)</f>
        <v>L300</v>
      </c>
      <c r="U382" s="251" t="str">
        <f>IF(ISBLANK(GLI!U382),"",GLI!U382)</f>
        <v/>
      </c>
      <c r="V382" s="257"/>
    </row>
    <row r="383" spans="1:22" ht="15" outlineLevel="1" x14ac:dyDescent="0.25">
      <c r="A383" s="86" t="s">
        <v>40</v>
      </c>
      <c r="B383" s="70" t="s">
        <v>1015</v>
      </c>
      <c r="C383" s="56" t="s">
        <v>1016</v>
      </c>
      <c r="D383" s="87" t="s">
        <v>1843</v>
      </c>
      <c r="E383" s="250" t="str">
        <f>IF(ISBLANK(GLI!E383),"",GLI!E383)</f>
        <v>L200</v>
      </c>
      <c r="F383" s="258" t="str">
        <f>IF(ISBLANK(GLI!F383),"",GLI!F383)</f>
        <v>LOI1</v>
      </c>
      <c r="G383" s="252"/>
      <c r="H383" s="253" t="str">
        <f>IF(ISBLANK(GLI!H383),"",GLI!H383)</f>
        <v>N/A</v>
      </c>
      <c r="I383" s="251" t="str">
        <f>IF(ISBLANK(GLI!I383),"",GLI!I383)</f>
        <v>N/A</v>
      </c>
      <c r="J383" s="252"/>
      <c r="K383" s="253" t="str">
        <f>IF(ISBLANK(GLI!K383),"",GLI!K383)</f>
        <v>L200</v>
      </c>
      <c r="L383" s="251" t="str">
        <f>IF(ISBLANK(GLI!L383),"",GLI!L383)</f>
        <v>LOI2</v>
      </c>
      <c r="M383" s="252"/>
      <c r="N383" s="251" t="str">
        <f>IF(ISBLANK(GLI!N383),"",GLI!N383)</f>
        <v>L200</v>
      </c>
      <c r="O383" s="251" t="str">
        <f>IF(ISBLANK(GLI!O383),"",GLI!O383)</f>
        <v>LOI3</v>
      </c>
      <c r="P383" s="254"/>
      <c r="Q383" s="255" t="str">
        <f>IF(ISBLANK(GLI!Q383),"",GLI!Q383)</f>
        <v/>
      </c>
      <c r="R383" s="251" t="str">
        <f>IF(ISBLANK(GLI!R383),"",GLI!R383)</f>
        <v/>
      </c>
      <c r="S383" s="256"/>
      <c r="T383" s="251" t="str">
        <f>IF(ISBLANK(GLI!T383),"",GLI!T383)</f>
        <v>L300</v>
      </c>
      <c r="U383" s="251" t="str">
        <f>IF(ISBLANK(GLI!U383),"",GLI!U383)</f>
        <v/>
      </c>
      <c r="V383" s="257"/>
    </row>
    <row r="384" spans="1:22" ht="15" outlineLevel="1" x14ac:dyDescent="0.25">
      <c r="A384" s="86" t="s">
        <v>40</v>
      </c>
      <c r="B384" s="70" t="s">
        <v>1017</v>
      </c>
      <c r="C384" s="56"/>
      <c r="D384" s="87" t="s">
        <v>1018</v>
      </c>
      <c r="E384" s="250" t="str">
        <f>IF(ISBLANK(GLI!E384),"",GLI!E384)</f>
        <v>L200</v>
      </c>
      <c r="F384" s="258" t="str">
        <f>IF(ISBLANK(GLI!F384),"",GLI!F384)</f>
        <v>LOI1</v>
      </c>
      <c r="G384" s="252"/>
      <c r="H384" s="253" t="str">
        <f>IF(ISBLANK(GLI!H384),"",GLI!H384)</f>
        <v>N/A</v>
      </c>
      <c r="I384" s="251" t="str">
        <f>IF(ISBLANK(GLI!I384),"",GLI!I384)</f>
        <v>N/A</v>
      </c>
      <c r="J384" s="252"/>
      <c r="K384" s="253" t="str">
        <f>IF(ISBLANK(GLI!K384),"",GLI!K384)</f>
        <v>L200</v>
      </c>
      <c r="L384" s="251" t="str">
        <f>IF(ISBLANK(GLI!L384),"",GLI!L384)</f>
        <v>LOI2</v>
      </c>
      <c r="M384" s="252"/>
      <c r="N384" s="251" t="str">
        <f>IF(ISBLANK(GLI!N384),"",GLI!N384)</f>
        <v>L200</v>
      </c>
      <c r="O384" s="251" t="str">
        <f>IF(ISBLANK(GLI!O384),"",GLI!O384)</f>
        <v>LOI3</v>
      </c>
      <c r="P384" s="254"/>
      <c r="Q384" s="255" t="str">
        <f>IF(ISBLANK(GLI!Q384),"",GLI!Q384)</f>
        <v/>
      </c>
      <c r="R384" s="251" t="str">
        <f>IF(ISBLANK(GLI!R384),"",GLI!R384)</f>
        <v/>
      </c>
      <c r="S384" s="256"/>
      <c r="T384" s="251" t="str">
        <f>IF(ISBLANK(GLI!T384),"",GLI!T384)</f>
        <v>L300</v>
      </c>
      <c r="U384" s="251" t="str">
        <f>IF(ISBLANK(GLI!U384),"",GLI!U384)</f>
        <v/>
      </c>
      <c r="V384" s="257"/>
    </row>
    <row r="385" spans="1:22" ht="27" outlineLevel="1" x14ac:dyDescent="0.25">
      <c r="A385" s="86" t="s">
        <v>40</v>
      </c>
      <c r="B385" s="70" t="s">
        <v>1019</v>
      </c>
      <c r="C385" s="56"/>
      <c r="D385" s="87" t="s">
        <v>1020</v>
      </c>
      <c r="E385" s="250" t="str">
        <f>IF(ISBLANK(GLI!E385),"",GLI!E385)</f>
        <v>L200</v>
      </c>
      <c r="F385" s="258" t="str">
        <f>IF(ISBLANK(GLI!F385),"",GLI!F385)</f>
        <v>LOI1</v>
      </c>
      <c r="G385" s="252"/>
      <c r="H385" s="253" t="str">
        <f>IF(ISBLANK(GLI!H385),"",GLI!H385)</f>
        <v>N/A</v>
      </c>
      <c r="I385" s="251" t="str">
        <f>IF(ISBLANK(GLI!I385),"",GLI!I385)</f>
        <v>N/A</v>
      </c>
      <c r="J385" s="252"/>
      <c r="K385" s="253" t="str">
        <f>IF(ISBLANK(GLI!K385),"",GLI!K385)</f>
        <v>L200</v>
      </c>
      <c r="L385" s="251" t="str">
        <f>IF(ISBLANK(GLI!L385),"",GLI!L385)</f>
        <v>LOI2</v>
      </c>
      <c r="M385" s="252"/>
      <c r="N385" s="251" t="str">
        <f>IF(ISBLANK(GLI!N385),"",GLI!N385)</f>
        <v>L200</v>
      </c>
      <c r="O385" s="251" t="str">
        <f>IF(ISBLANK(GLI!O385),"",GLI!O385)</f>
        <v>LOI3</v>
      </c>
      <c r="P385" s="254"/>
      <c r="Q385" s="255" t="str">
        <f>IF(ISBLANK(GLI!Q385),"",GLI!Q385)</f>
        <v/>
      </c>
      <c r="R385" s="251" t="str">
        <f>IF(ISBLANK(GLI!R385),"",GLI!R385)</f>
        <v/>
      </c>
      <c r="S385" s="256"/>
      <c r="T385" s="251" t="str">
        <f>IF(ISBLANK(GLI!T385),"",GLI!T385)</f>
        <v>L300</v>
      </c>
      <c r="U385" s="251" t="str">
        <f>IF(ISBLANK(GLI!U385),"",GLI!U385)</f>
        <v/>
      </c>
      <c r="V385" s="257"/>
    </row>
    <row r="386" spans="1:22" ht="15" outlineLevel="1" x14ac:dyDescent="0.25">
      <c r="A386" s="86" t="s">
        <v>40</v>
      </c>
      <c r="B386" s="70" t="s">
        <v>1021</v>
      </c>
      <c r="C386" s="56"/>
      <c r="D386" s="87" t="s">
        <v>1022</v>
      </c>
      <c r="E386" s="250" t="str">
        <f>IF(ISBLANK(GLI!E386),"",GLI!E386)</f>
        <v>L200</v>
      </c>
      <c r="F386" s="258" t="str">
        <f>IF(ISBLANK(GLI!F386),"",GLI!F386)</f>
        <v>LOI1</v>
      </c>
      <c r="G386" s="252"/>
      <c r="H386" s="253" t="str">
        <f>IF(ISBLANK(GLI!H386),"",GLI!H386)</f>
        <v>N/A</v>
      </c>
      <c r="I386" s="251" t="str">
        <f>IF(ISBLANK(GLI!I386),"",GLI!I386)</f>
        <v>N/A</v>
      </c>
      <c r="J386" s="252"/>
      <c r="K386" s="253" t="str">
        <f>IF(ISBLANK(GLI!K386),"",GLI!K386)</f>
        <v>L200</v>
      </c>
      <c r="L386" s="251" t="str">
        <f>IF(ISBLANK(GLI!L386),"",GLI!L386)</f>
        <v>LOI2</v>
      </c>
      <c r="M386" s="252"/>
      <c r="N386" s="251" t="str">
        <f>IF(ISBLANK(GLI!N386),"",GLI!N386)</f>
        <v>L200</v>
      </c>
      <c r="O386" s="251" t="str">
        <f>IF(ISBLANK(GLI!O386),"",GLI!O386)</f>
        <v>LOI3</v>
      </c>
      <c r="P386" s="254"/>
      <c r="Q386" s="255" t="str">
        <f>IF(ISBLANK(GLI!Q386),"",GLI!Q386)</f>
        <v/>
      </c>
      <c r="R386" s="251" t="str">
        <f>IF(ISBLANK(GLI!R386),"",GLI!R386)</f>
        <v/>
      </c>
      <c r="S386" s="256"/>
      <c r="T386" s="251" t="str">
        <f>IF(ISBLANK(GLI!T386),"",GLI!T386)</f>
        <v>L300</v>
      </c>
      <c r="U386" s="251" t="str">
        <f>IF(ISBLANK(GLI!U386),"",GLI!U386)</f>
        <v/>
      </c>
      <c r="V386" s="257"/>
    </row>
    <row r="387" spans="1:22" ht="15" outlineLevel="1" x14ac:dyDescent="0.25">
      <c r="A387" s="86" t="s">
        <v>40</v>
      </c>
      <c r="B387" s="70" t="s">
        <v>1023</v>
      </c>
      <c r="C387" s="56"/>
      <c r="D387" s="87" t="s">
        <v>1024</v>
      </c>
      <c r="E387" s="250" t="str">
        <f>IF(ISBLANK(GLI!E387),"",GLI!E387)</f>
        <v>L200</v>
      </c>
      <c r="F387" s="258" t="str">
        <f>IF(ISBLANK(GLI!F387),"",GLI!F387)</f>
        <v>LOI1</v>
      </c>
      <c r="G387" s="252"/>
      <c r="H387" s="253" t="str">
        <f>IF(ISBLANK(GLI!H387),"",GLI!H387)</f>
        <v>N/A</v>
      </c>
      <c r="I387" s="251" t="str">
        <f>IF(ISBLANK(GLI!I387),"",GLI!I387)</f>
        <v>N/A</v>
      </c>
      <c r="J387" s="252"/>
      <c r="K387" s="253" t="str">
        <f>IF(ISBLANK(GLI!K387),"",GLI!K387)</f>
        <v>L200</v>
      </c>
      <c r="L387" s="251" t="str">
        <f>IF(ISBLANK(GLI!L387),"",GLI!L387)</f>
        <v>LOI2</v>
      </c>
      <c r="M387" s="252"/>
      <c r="N387" s="251" t="str">
        <f>IF(ISBLANK(GLI!N387),"",GLI!N387)</f>
        <v>L200</v>
      </c>
      <c r="O387" s="251" t="str">
        <f>IF(ISBLANK(GLI!O387),"",GLI!O387)</f>
        <v>LOI3</v>
      </c>
      <c r="P387" s="254"/>
      <c r="Q387" s="255" t="str">
        <f>IF(ISBLANK(GLI!Q387),"",GLI!Q387)</f>
        <v/>
      </c>
      <c r="R387" s="251" t="str">
        <f>IF(ISBLANK(GLI!R387),"",GLI!R387)</f>
        <v/>
      </c>
      <c r="S387" s="256"/>
      <c r="T387" s="251" t="str">
        <f>IF(ISBLANK(GLI!T387),"",GLI!T387)</f>
        <v>L300</v>
      </c>
      <c r="U387" s="251" t="str">
        <f>IF(ISBLANK(GLI!U387),"",GLI!U387)</f>
        <v/>
      </c>
      <c r="V387" s="257"/>
    </row>
    <row r="388" spans="1:22" ht="15" outlineLevel="1" x14ac:dyDescent="0.25">
      <c r="A388" s="86" t="s">
        <v>40</v>
      </c>
      <c r="B388" s="70" t="s">
        <v>1025</v>
      </c>
      <c r="C388" s="56"/>
      <c r="D388" s="87" t="s">
        <v>1026</v>
      </c>
      <c r="E388" s="250" t="str">
        <f>IF(ISBLANK(GLI!E388),"",GLI!E388)</f>
        <v>L200</v>
      </c>
      <c r="F388" s="258" t="str">
        <f>IF(ISBLANK(GLI!F388),"",GLI!F388)</f>
        <v>LOI1</v>
      </c>
      <c r="G388" s="252"/>
      <c r="H388" s="253" t="str">
        <f>IF(ISBLANK(GLI!H388),"",GLI!H388)</f>
        <v>N/A</v>
      </c>
      <c r="I388" s="251" t="str">
        <f>IF(ISBLANK(GLI!I388),"",GLI!I388)</f>
        <v>N/A</v>
      </c>
      <c r="J388" s="252"/>
      <c r="K388" s="253" t="str">
        <f>IF(ISBLANK(GLI!K388),"",GLI!K388)</f>
        <v>L200</v>
      </c>
      <c r="L388" s="251" t="str">
        <f>IF(ISBLANK(GLI!L388),"",GLI!L388)</f>
        <v>LOI2</v>
      </c>
      <c r="M388" s="252"/>
      <c r="N388" s="251" t="str">
        <f>IF(ISBLANK(GLI!N388),"",GLI!N388)</f>
        <v>L200</v>
      </c>
      <c r="O388" s="251" t="str">
        <f>IF(ISBLANK(GLI!O388),"",GLI!O388)</f>
        <v>LOI3</v>
      </c>
      <c r="P388" s="254"/>
      <c r="Q388" s="255" t="str">
        <f>IF(ISBLANK(GLI!Q388),"",GLI!Q388)</f>
        <v/>
      </c>
      <c r="R388" s="251" t="str">
        <f>IF(ISBLANK(GLI!R388),"",GLI!R388)</f>
        <v/>
      </c>
      <c r="S388" s="256"/>
      <c r="T388" s="251" t="str">
        <f>IF(ISBLANK(GLI!T388),"",GLI!T388)</f>
        <v>L300</v>
      </c>
      <c r="U388" s="251" t="str">
        <f>IF(ISBLANK(GLI!U388),"",GLI!U388)</f>
        <v/>
      </c>
      <c r="V388" s="257"/>
    </row>
    <row r="389" spans="1:22" ht="15" outlineLevel="1" x14ac:dyDescent="0.25">
      <c r="A389" s="86" t="s">
        <v>40</v>
      </c>
      <c r="B389" s="70" t="s">
        <v>1027</v>
      </c>
      <c r="C389" s="56" t="s">
        <v>1001</v>
      </c>
      <c r="D389" s="87" t="s">
        <v>1002</v>
      </c>
      <c r="E389" s="250" t="str">
        <f>IF(ISBLANK(GLI!E389),"",GLI!E389)</f>
        <v>L200</v>
      </c>
      <c r="F389" s="258" t="str">
        <f>IF(ISBLANK(GLI!F389),"",GLI!F389)</f>
        <v>LOI1</v>
      </c>
      <c r="G389" s="252"/>
      <c r="H389" s="253" t="str">
        <f>IF(ISBLANK(GLI!H389),"",GLI!H389)</f>
        <v>N/A</v>
      </c>
      <c r="I389" s="251" t="str">
        <f>IF(ISBLANK(GLI!I389),"",GLI!I389)</f>
        <v>N/A</v>
      </c>
      <c r="J389" s="252"/>
      <c r="K389" s="253" t="str">
        <f>IF(ISBLANK(GLI!K389),"",GLI!K389)</f>
        <v>L200</v>
      </c>
      <c r="L389" s="251" t="str">
        <f>IF(ISBLANK(GLI!L389),"",GLI!L389)</f>
        <v>LOI2</v>
      </c>
      <c r="M389" s="252"/>
      <c r="N389" s="251" t="str">
        <f>IF(ISBLANK(GLI!N389),"",GLI!N389)</f>
        <v>L200</v>
      </c>
      <c r="O389" s="251" t="str">
        <f>IF(ISBLANK(GLI!O389),"",GLI!O389)</f>
        <v>LOI3</v>
      </c>
      <c r="P389" s="254"/>
      <c r="Q389" s="255" t="str">
        <f>IF(ISBLANK(GLI!Q389),"",GLI!Q389)</f>
        <v/>
      </c>
      <c r="R389" s="251" t="str">
        <f>IF(ISBLANK(GLI!R389),"",GLI!R389)</f>
        <v/>
      </c>
      <c r="S389" s="256"/>
      <c r="T389" s="251" t="str">
        <f>IF(ISBLANK(GLI!T389),"",GLI!T389)</f>
        <v>L300</v>
      </c>
      <c r="U389" s="251" t="str">
        <f>IF(ISBLANK(GLI!U389),"",GLI!U389)</f>
        <v/>
      </c>
      <c r="V389" s="257"/>
    </row>
    <row r="390" spans="1:22" s="73" customFormat="1" x14ac:dyDescent="0.25">
      <c r="A390" s="95"/>
      <c r="B390" s="69" t="s">
        <v>1028</v>
      </c>
      <c r="C390" s="66" t="s">
        <v>1029</v>
      </c>
      <c r="D390" s="92" t="s">
        <v>1030</v>
      </c>
      <c r="E390" s="277" t="str">
        <f>IF(ISBLANK(GLI!E390),"",GLI!E390)</f>
        <v/>
      </c>
      <c r="F390" s="278" t="str">
        <f>IF(ISBLANK(GLI!F390),"",GLI!F390)</f>
        <v/>
      </c>
      <c r="G390" s="279"/>
      <c r="H390" s="280" t="str">
        <f>IF(ISBLANK(GLI!H390),"",GLI!H390)</f>
        <v/>
      </c>
      <c r="I390" s="281" t="str">
        <f>IF(ISBLANK(GLI!I390),"",GLI!I390)</f>
        <v/>
      </c>
      <c r="J390" s="279"/>
      <c r="K390" s="280" t="str">
        <f>IF(ISBLANK(GLI!K390),"",GLI!K390)</f>
        <v/>
      </c>
      <c r="L390" s="281" t="str">
        <f>IF(ISBLANK(GLI!L390),"",GLI!L390)</f>
        <v/>
      </c>
      <c r="M390" s="279"/>
      <c r="N390" s="281" t="str">
        <f>IF(ISBLANK(GLI!N390),"",GLI!N390)</f>
        <v/>
      </c>
      <c r="O390" s="281" t="str">
        <f>IF(ISBLANK(GLI!O390),"",GLI!O390)</f>
        <v/>
      </c>
      <c r="P390" s="282"/>
      <c r="Q390" s="283"/>
      <c r="R390" s="281" t="str">
        <f>IF(ISBLANK(GLI!R390),"",GLI!R390)</f>
        <v/>
      </c>
      <c r="S390" s="279"/>
      <c r="T390" s="281" t="str">
        <f>IF(ISBLANK(GLI!T390),"",GLI!T390)</f>
        <v>Note 2</v>
      </c>
      <c r="U390" s="281" t="str">
        <f>IF(ISBLANK(GLI!U390),"",GLI!U390)</f>
        <v/>
      </c>
      <c r="V390" s="282"/>
    </row>
    <row r="391" spans="1:22" ht="15" outlineLevel="1" x14ac:dyDescent="0.25">
      <c r="A391" s="86" t="s">
        <v>40</v>
      </c>
      <c r="B391" s="70" t="s">
        <v>1031</v>
      </c>
      <c r="C391" s="56" t="s">
        <v>1032</v>
      </c>
      <c r="D391" s="87" t="s">
        <v>1033</v>
      </c>
      <c r="E391" s="250" t="str">
        <f>IF(ISBLANK(GLI!E391),"",GLI!E391)</f>
        <v>L200</v>
      </c>
      <c r="F391" s="258" t="str">
        <f>IF(ISBLANK(GLI!F391),"",GLI!F391)</f>
        <v>LOI1</v>
      </c>
      <c r="G391" s="252"/>
      <c r="H391" s="253" t="str">
        <f>IF(ISBLANK(GLI!H391),"",GLI!H391)</f>
        <v>N/A</v>
      </c>
      <c r="I391" s="251" t="str">
        <f>IF(ISBLANK(GLI!I391),"",GLI!I391)</f>
        <v>N/A</v>
      </c>
      <c r="J391" s="252"/>
      <c r="K391" s="253" t="str">
        <f>IF(ISBLANK(GLI!K391),"",GLI!K391)</f>
        <v>L200</v>
      </c>
      <c r="L391" s="251" t="str">
        <f>IF(ISBLANK(GLI!L391),"",GLI!L391)</f>
        <v>LOI2</v>
      </c>
      <c r="M391" s="252"/>
      <c r="N391" s="251" t="str">
        <f>IF(ISBLANK(GLI!N391),"",GLI!N391)</f>
        <v>L300</v>
      </c>
      <c r="O391" s="251" t="str">
        <f>IF(ISBLANK(GLI!O391),"",GLI!O391)</f>
        <v>LOI1</v>
      </c>
      <c r="P391" s="254"/>
      <c r="Q391" s="255" t="str">
        <f>IF(ISBLANK(GLI!Q391),"",GLI!Q391)</f>
        <v/>
      </c>
      <c r="R391" s="251" t="str">
        <f>IF(ISBLANK(GLI!R391),"",GLI!R391)</f>
        <v/>
      </c>
      <c r="S391" s="256"/>
      <c r="T391" s="251" t="str">
        <f>IF(ISBLANK(GLI!T391),"",GLI!T391)</f>
        <v/>
      </c>
      <c r="U391" s="251" t="str">
        <f>IF(ISBLANK(GLI!U391),"",GLI!U391)</f>
        <v/>
      </c>
      <c r="V391" s="257"/>
    </row>
    <row r="392" spans="1:22" ht="15" outlineLevel="1" x14ac:dyDescent="0.25">
      <c r="A392" s="86" t="s">
        <v>40</v>
      </c>
      <c r="B392" s="70" t="s">
        <v>1034</v>
      </c>
      <c r="C392" s="56"/>
      <c r="D392" s="87" t="s">
        <v>1035</v>
      </c>
      <c r="E392" s="250" t="str">
        <f>IF(ISBLANK(GLI!E392),"",GLI!E392)</f>
        <v>L200</v>
      </c>
      <c r="F392" s="258" t="str">
        <f>IF(ISBLANK(GLI!F392),"",GLI!F392)</f>
        <v>LOI1</v>
      </c>
      <c r="G392" s="252"/>
      <c r="H392" s="253" t="str">
        <f>IF(ISBLANK(GLI!H392),"",GLI!H392)</f>
        <v>N/A</v>
      </c>
      <c r="I392" s="251" t="str">
        <f>IF(ISBLANK(GLI!I392),"",GLI!I392)</f>
        <v>N/A</v>
      </c>
      <c r="J392" s="252"/>
      <c r="K392" s="253" t="str">
        <f>IF(ISBLANK(GLI!K392),"",GLI!K392)</f>
        <v>L200</v>
      </c>
      <c r="L392" s="251" t="str">
        <f>IF(ISBLANK(GLI!L392),"",GLI!L392)</f>
        <v>LOI2</v>
      </c>
      <c r="M392" s="252"/>
      <c r="N392" s="251" t="str">
        <f>IF(ISBLANK(GLI!N392),"",GLI!N392)</f>
        <v>L300</v>
      </c>
      <c r="O392" s="251" t="str">
        <f>IF(ISBLANK(GLI!O392),"",GLI!O392)</f>
        <v>LOI1</v>
      </c>
      <c r="P392" s="254"/>
      <c r="Q392" s="255" t="str">
        <f>IF(ISBLANK(GLI!Q392),"",GLI!Q392)</f>
        <v/>
      </c>
      <c r="R392" s="251" t="str">
        <f>IF(ISBLANK(GLI!R392),"",GLI!R392)</f>
        <v/>
      </c>
      <c r="S392" s="256"/>
      <c r="T392" s="251" t="str">
        <f>IF(ISBLANK(GLI!T392),"",GLI!T392)</f>
        <v/>
      </c>
      <c r="U392" s="251" t="str">
        <f>IF(ISBLANK(GLI!U392),"",GLI!U392)</f>
        <v/>
      </c>
      <c r="V392" s="257"/>
    </row>
    <row r="393" spans="1:22" ht="15" outlineLevel="1" x14ac:dyDescent="0.25">
      <c r="A393" s="86" t="s">
        <v>40</v>
      </c>
      <c r="B393" s="70" t="s">
        <v>1036</v>
      </c>
      <c r="C393" s="56" t="s">
        <v>1838</v>
      </c>
      <c r="D393" s="87" t="s">
        <v>1037</v>
      </c>
      <c r="E393" s="250" t="str">
        <f>IF(ISBLANK(GLI!E393),"",GLI!E393)</f>
        <v>L200</v>
      </c>
      <c r="F393" s="258" t="str">
        <f>IF(ISBLANK(GLI!F393),"",GLI!F393)</f>
        <v>LOI1</v>
      </c>
      <c r="G393" s="252"/>
      <c r="H393" s="253" t="str">
        <f>IF(ISBLANK(GLI!H393),"",GLI!H393)</f>
        <v>N/A</v>
      </c>
      <c r="I393" s="251" t="str">
        <f>IF(ISBLANK(GLI!I393),"",GLI!I393)</f>
        <v>N/A</v>
      </c>
      <c r="J393" s="252"/>
      <c r="K393" s="253" t="str">
        <f>IF(ISBLANK(GLI!K393),"",GLI!K393)</f>
        <v>L200</v>
      </c>
      <c r="L393" s="251" t="str">
        <f>IF(ISBLANK(GLI!L393),"",GLI!L393)</f>
        <v>LOI2</v>
      </c>
      <c r="M393" s="252"/>
      <c r="N393" s="251" t="str">
        <f>IF(ISBLANK(GLI!N393),"",GLI!N393)</f>
        <v>L300</v>
      </c>
      <c r="O393" s="251" t="str">
        <f>IF(ISBLANK(GLI!O393),"",GLI!O393)</f>
        <v>LOI1</v>
      </c>
      <c r="P393" s="254"/>
      <c r="Q393" s="255" t="str">
        <f>IF(ISBLANK(GLI!Q393),"",GLI!Q393)</f>
        <v/>
      </c>
      <c r="R393" s="251" t="str">
        <f>IF(ISBLANK(GLI!R393),"",GLI!R393)</f>
        <v/>
      </c>
      <c r="S393" s="256"/>
      <c r="T393" s="251" t="str">
        <f>IF(ISBLANK(GLI!T393),"",GLI!T393)</f>
        <v/>
      </c>
      <c r="U393" s="251" t="str">
        <f>IF(ISBLANK(GLI!U393),"",GLI!U393)</f>
        <v/>
      </c>
      <c r="V393" s="257"/>
    </row>
    <row r="394" spans="1:22" ht="15" outlineLevel="1" x14ac:dyDescent="0.25">
      <c r="A394" s="86" t="s">
        <v>40</v>
      </c>
      <c r="B394" s="70" t="s">
        <v>1038</v>
      </c>
      <c r="C394" s="56" t="s">
        <v>1039</v>
      </c>
      <c r="D394" s="87" t="s">
        <v>1040</v>
      </c>
      <c r="E394" s="250" t="str">
        <f>IF(ISBLANK(GLI!E394),"",GLI!E394)</f>
        <v>L200</v>
      </c>
      <c r="F394" s="258" t="str">
        <f>IF(ISBLANK(GLI!F394),"",GLI!F394)</f>
        <v>LOI1</v>
      </c>
      <c r="G394" s="252"/>
      <c r="H394" s="253" t="str">
        <f>IF(ISBLANK(GLI!H394),"",GLI!H394)</f>
        <v>N/A</v>
      </c>
      <c r="I394" s="251" t="str">
        <f>IF(ISBLANK(GLI!I394),"",GLI!I394)</f>
        <v>N/A</v>
      </c>
      <c r="J394" s="252"/>
      <c r="K394" s="253" t="str">
        <f>IF(ISBLANK(GLI!K394),"",GLI!K394)</f>
        <v>L200</v>
      </c>
      <c r="L394" s="251" t="str">
        <f>IF(ISBLANK(GLI!L394),"",GLI!L394)</f>
        <v>LOI2</v>
      </c>
      <c r="M394" s="252"/>
      <c r="N394" s="251" t="str">
        <f>IF(ISBLANK(GLI!N394),"",GLI!N394)</f>
        <v>L300</v>
      </c>
      <c r="O394" s="251" t="str">
        <f>IF(ISBLANK(GLI!O394),"",GLI!O394)</f>
        <v>LOI1</v>
      </c>
      <c r="P394" s="254"/>
      <c r="Q394" s="255" t="str">
        <f>IF(ISBLANK(GLI!Q394),"",GLI!Q394)</f>
        <v/>
      </c>
      <c r="R394" s="251" t="str">
        <f>IF(ISBLANK(GLI!R394),"",GLI!R394)</f>
        <v/>
      </c>
      <c r="S394" s="256"/>
      <c r="T394" s="251" t="str">
        <f>IF(ISBLANK(GLI!T394),"",GLI!T394)</f>
        <v/>
      </c>
      <c r="U394" s="251" t="str">
        <f>IF(ISBLANK(GLI!U394),"",GLI!U394)</f>
        <v/>
      </c>
      <c r="V394" s="257"/>
    </row>
    <row r="395" spans="1:22" ht="15" outlineLevel="1" x14ac:dyDescent="0.25">
      <c r="A395" s="86" t="s">
        <v>40</v>
      </c>
      <c r="B395" s="70" t="s">
        <v>1041</v>
      </c>
      <c r="C395" s="56"/>
      <c r="D395" s="87" t="s">
        <v>1042</v>
      </c>
      <c r="E395" s="250" t="str">
        <f>IF(ISBLANK(GLI!E395),"",GLI!E395)</f>
        <v>L200</v>
      </c>
      <c r="F395" s="258" t="str">
        <f>IF(ISBLANK(GLI!F395),"",GLI!F395)</f>
        <v>LOI1</v>
      </c>
      <c r="G395" s="252"/>
      <c r="H395" s="253" t="str">
        <f>IF(ISBLANK(GLI!H395),"",GLI!H395)</f>
        <v>N/A</v>
      </c>
      <c r="I395" s="251" t="str">
        <f>IF(ISBLANK(GLI!I395),"",GLI!I395)</f>
        <v>N/A</v>
      </c>
      <c r="J395" s="252"/>
      <c r="K395" s="253" t="str">
        <f>IF(ISBLANK(GLI!K395),"",GLI!K395)</f>
        <v>L200</v>
      </c>
      <c r="L395" s="251" t="str">
        <f>IF(ISBLANK(GLI!L395),"",GLI!L395)</f>
        <v>LOI2</v>
      </c>
      <c r="M395" s="252"/>
      <c r="N395" s="251" t="str">
        <f>IF(ISBLANK(GLI!N395),"",GLI!N395)</f>
        <v>L300</v>
      </c>
      <c r="O395" s="251" t="str">
        <f>IF(ISBLANK(GLI!O395),"",GLI!O395)</f>
        <v>LOI1</v>
      </c>
      <c r="P395" s="254"/>
      <c r="Q395" s="255" t="str">
        <f>IF(ISBLANK(GLI!Q395),"",GLI!Q395)</f>
        <v/>
      </c>
      <c r="R395" s="251" t="str">
        <f>IF(ISBLANK(GLI!R395),"",GLI!R395)</f>
        <v/>
      </c>
      <c r="S395" s="256"/>
      <c r="T395" s="251" t="str">
        <f>IF(ISBLANK(GLI!T395),"",GLI!T395)</f>
        <v/>
      </c>
      <c r="U395" s="251" t="str">
        <f>IF(ISBLANK(GLI!U395),"",GLI!U395)</f>
        <v/>
      </c>
      <c r="V395" s="257"/>
    </row>
    <row r="396" spans="1:22" ht="15" outlineLevel="1" x14ac:dyDescent="0.25">
      <c r="A396" s="86" t="s">
        <v>40</v>
      </c>
      <c r="B396" s="70" t="s">
        <v>1043</v>
      </c>
      <c r="C396" s="52" t="s">
        <v>421</v>
      </c>
      <c r="D396" s="87" t="s">
        <v>1044</v>
      </c>
      <c r="E396" s="250" t="str">
        <f>IF(ISBLANK(GLI!E396),"",GLI!E396)</f>
        <v>L200</v>
      </c>
      <c r="F396" s="258" t="str">
        <f>IF(ISBLANK(GLI!F396),"",GLI!F396)</f>
        <v>LOI1</v>
      </c>
      <c r="G396" s="252"/>
      <c r="H396" s="253" t="str">
        <f>IF(ISBLANK(GLI!H396),"",GLI!H396)</f>
        <v>N/A</v>
      </c>
      <c r="I396" s="251" t="str">
        <f>IF(ISBLANK(GLI!I396),"",GLI!I396)</f>
        <v>N/A</v>
      </c>
      <c r="J396" s="252"/>
      <c r="K396" s="253" t="str">
        <f>IF(ISBLANK(GLI!K396),"",GLI!K396)</f>
        <v>L200</v>
      </c>
      <c r="L396" s="251" t="str">
        <f>IF(ISBLANK(GLI!L396),"",GLI!L396)</f>
        <v>LOI2</v>
      </c>
      <c r="M396" s="252"/>
      <c r="N396" s="251" t="str">
        <f>IF(ISBLANK(GLI!N396),"",GLI!N396)</f>
        <v>L300</v>
      </c>
      <c r="O396" s="251" t="str">
        <f>IF(ISBLANK(GLI!O396),"",GLI!O396)</f>
        <v>LOI1</v>
      </c>
      <c r="P396" s="254"/>
      <c r="Q396" s="255" t="str">
        <f>IF(ISBLANK(GLI!Q396),"",GLI!Q396)</f>
        <v/>
      </c>
      <c r="R396" s="251" t="str">
        <f>IF(ISBLANK(GLI!R396),"",GLI!R396)</f>
        <v/>
      </c>
      <c r="S396" s="256"/>
      <c r="T396" s="251" t="str">
        <f>IF(ISBLANK(GLI!T396),"",GLI!T396)</f>
        <v/>
      </c>
      <c r="U396" s="251" t="str">
        <f>IF(ISBLANK(GLI!U396),"",GLI!U396)</f>
        <v/>
      </c>
      <c r="V396" s="257"/>
    </row>
    <row r="397" spans="1:22" s="73" customFormat="1" x14ac:dyDescent="0.25">
      <c r="A397" s="95"/>
      <c r="B397" s="69" t="s">
        <v>1045</v>
      </c>
      <c r="C397" s="66" t="s">
        <v>1046</v>
      </c>
      <c r="D397" s="92" t="s">
        <v>1047</v>
      </c>
      <c r="E397" s="277" t="str">
        <f>IF(ISBLANK(GLI!E397),"",GLI!E397)</f>
        <v/>
      </c>
      <c r="F397" s="278" t="str">
        <f>IF(ISBLANK(GLI!F397),"",GLI!F397)</f>
        <v/>
      </c>
      <c r="G397" s="279"/>
      <c r="H397" s="280" t="str">
        <f>IF(ISBLANK(GLI!H397),"",GLI!H397)</f>
        <v/>
      </c>
      <c r="I397" s="281" t="str">
        <f>IF(ISBLANK(GLI!I397),"",GLI!I397)</f>
        <v/>
      </c>
      <c r="J397" s="279"/>
      <c r="K397" s="280" t="str">
        <f>IF(ISBLANK(GLI!K397),"",GLI!K397)</f>
        <v/>
      </c>
      <c r="L397" s="281" t="str">
        <f>IF(ISBLANK(GLI!L397),"",GLI!L397)</f>
        <v/>
      </c>
      <c r="M397" s="279"/>
      <c r="N397" s="281" t="str">
        <f>IF(ISBLANK(GLI!N397),"",GLI!N397)</f>
        <v/>
      </c>
      <c r="O397" s="281" t="str">
        <f>IF(ISBLANK(GLI!O397),"",GLI!O397)</f>
        <v/>
      </c>
      <c r="P397" s="282"/>
      <c r="Q397" s="283"/>
      <c r="R397" s="281" t="str">
        <f>IF(ISBLANK(GLI!R397),"",GLI!R397)</f>
        <v/>
      </c>
      <c r="S397" s="279"/>
      <c r="T397" s="281" t="str">
        <f>IF(ISBLANK(GLI!T397),"",GLI!T397)</f>
        <v>Note 2</v>
      </c>
      <c r="U397" s="281" t="str">
        <f>IF(ISBLANK(GLI!U397),"",GLI!U397)</f>
        <v/>
      </c>
      <c r="V397" s="282"/>
    </row>
    <row r="398" spans="1:22" ht="15" outlineLevel="1" x14ac:dyDescent="0.25">
      <c r="A398" s="86" t="s">
        <v>40</v>
      </c>
      <c r="B398" s="70" t="s">
        <v>1048</v>
      </c>
      <c r="C398" s="56" t="s">
        <v>1049</v>
      </c>
      <c r="D398" s="87" t="s">
        <v>1050</v>
      </c>
      <c r="E398" s="250" t="str">
        <f>IF(ISBLANK(GLI!E398),"",GLI!E398)</f>
        <v>L200</v>
      </c>
      <c r="F398" s="258" t="str">
        <f>IF(ISBLANK(GLI!F398),"",GLI!F398)</f>
        <v>LOI1</v>
      </c>
      <c r="G398" s="252"/>
      <c r="H398" s="253" t="str">
        <f>IF(ISBLANK(GLI!H398),"",GLI!H398)</f>
        <v>N/A</v>
      </c>
      <c r="I398" s="251" t="str">
        <f>IF(ISBLANK(GLI!I398),"",GLI!I398)</f>
        <v>N/A</v>
      </c>
      <c r="J398" s="252"/>
      <c r="K398" s="253" t="str">
        <f>IF(ISBLANK(GLI!K398),"",GLI!K398)</f>
        <v>L200</v>
      </c>
      <c r="L398" s="251" t="str">
        <f>IF(ISBLANK(GLI!L398),"",GLI!L398)</f>
        <v>LOI2</v>
      </c>
      <c r="M398" s="252"/>
      <c r="N398" s="251" t="str">
        <f>IF(ISBLANK(GLI!N398),"",GLI!N398)</f>
        <v>L200</v>
      </c>
      <c r="O398" s="251" t="str">
        <f>IF(ISBLANK(GLI!O398),"",GLI!O398)</f>
        <v>LOI3</v>
      </c>
      <c r="P398" s="254"/>
      <c r="Q398" s="255" t="str">
        <f>IF(ISBLANK(GLI!Q398),"",GLI!Q398)</f>
        <v/>
      </c>
      <c r="R398" s="251" t="str">
        <f>IF(ISBLANK(GLI!R398),"",GLI!R398)</f>
        <v/>
      </c>
      <c r="S398" s="256"/>
      <c r="T398" s="251" t="str">
        <f>IF(ISBLANK(GLI!T398),"",GLI!T398)</f>
        <v/>
      </c>
      <c r="U398" s="251" t="str">
        <f>IF(ISBLANK(GLI!U398),"",GLI!U398)</f>
        <v/>
      </c>
      <c r="V398" s="257"/>
    </row>
    <row r="399" spans="1:22" ht="15" outlineLevel="1" x14ac:dyDescent="0.25">
      <c r="A399" s="86" t="s">
        <v>40</v>
      </c>
      <c r="B399" s="70" t="s">
        <v>1051</v>
      </c>
      <c r="C399" s="56" t="s">
        <v>1052</v>
      </c>
      <c r="D399" s="87" t="s">
        <v>1053</v>
      </c>
      <c r="E399" s="250" t="str">
        <f>IF(ISBLANK(GLI!E399),"",GLI!E399)</f>
        <v>L200</v>
      </c>
      <c r="F399" s="258" t="str">
        <f>IF(ISBLANK(GLI!F399),"",GLI!F399)</f>
        <v>LOI1</v>
      </c>
      <c r="G399" s="252"/>
      <c r="H399" s="253" t="str">
        <f>IF(ISBLANK(GLI!H399),"",GLI!H399)</f>
        <v>N/A</v>
      </c>
      <c r="I399" s="251" t="str">
        <f>IF(ISBLANK(GLI!I399),"",GLI!I399)</f>
        <v>N/A</v>
      </c>
      <c r="J399" s="252"/>
      <c r="K399" s="253" t="str">
        <f>IF(ISBLANK(GLI!K399),"",GLI!K399)</f>
        <v>L200</v>
      </c>
      <c r="L399" s="251" t="str">
        <f>IF(ISBLANK(GLI!L399),"",GLI!L399)</f>
        <v>LOI2</v>
      </c>
      <c r="M399" s="252"/>
      <c r="N399" s="251" t="str">
        <f>IF(ISBLANK(GLI!N399),"",GLI!N399)</f>
        <v>L200</v>
      </c>
      <c r="O399" s="251" t="str">
        <f>IF(ISBLANK(GLI!O399),"",GLI!O399)</f>
        <v>LOI3</v>
      </c>
      <c r="P399" s="254"/>
      <c r="Q399" s="255" t="str">
        <f>IF(ISBLANK(GLI!Q399),"",GLI!Q399)</f>
        <v/>
      </c>
      <c r="R399" s="251" t="str">
        <f>IF(ISBLANK(GLI!R399),"",GLI!R399)</f>
        <v/>
      </c>
      <c r="S399" s="256"/>
      <c r="T399" s="251" t="str">
        <f>IF(ISBLANK(GLI!T399),"",GLI!T399)</f>
        <v/>
      </c>
      <c r="U399" s="251" t="str">
        <f>IF(ISBLANK(GLI!U399),"",GLI!U399)</f>
        <v/>
      </c>
      <c r="V399" s="257"/>
    </row>
    <row r="400" spans="1:22" ht="15" outlineLevel="1" x14ac:dyDescent="0.25">
      <c r="A400" s="86" t="s">
        <v>40</v>
      </c>
      <c r="B400" s="70" t="s">
        <v>1054</v>
      </c>
      <c r="C400" s="56"/>
      <c r="D400" s="87" t="s">
        <v>1055</v>
      </c>
      <c r="E400" s="250" t="str">
        <f>IF(ISBLANK(GLI!E400),"",GLI!E400)</f>
        <v>L200</v>
      </c>
      <c r="F400" s="258" t="str">
        <f>IF(ISBLANK(GLI!F400),"",GLI!F400)</f>
        <v>LOI1</v>
      </c>
      <c r="G400" s="252"/>
      <c r="H400" s="253" t="str">
        <f>IF(ISBLANK(GLI!H400),"",GLI!H400)</f>
        <v>N/A</v>
      </c>
      <c r="I400" s="251" t="str">
        <f>IF(ISBLANK(GLI!I400),"",GLI!I400)</f>
        <v>N/A</v>
      </c>
      <c r="J400" s="252"/>
      <c r="K400" s="253" t="str">
        <f>IF(ISBLANK(GLI!K400),"",GLI!K400)</f>
        <v>L200</v>
      </c>
      <c r="L400" s="251" t="str">
        <f>IF(ISBLANK(GLI!L400),"",GLI!L400)</f>
        <v>LOI2</v>
      </c>
      <c r="M400" s="252"/>
      <c r="N400" s="251" t="str">
        <f>IF(ISBLANK(GLI!N400),"",GLI!N400)</f>
        <v>L200</v>
      </c>
      <c r="O400" s="251" t="str">
        <f>IF(ISBLANK(GLI!O400),"",GLI!O400)</f>
        <v>LOI3</v>
      </c>
      <c r="P400" s="254"/>
      <c r="Q400" s="255" t="str">
        <f>IF(ISBLANK(GLI!Q400),"",GLI!Q400)</f>
        <v/>
      </c>
      <c r="R400" s="251" t="str">
        <f>IF(ISBLANK(GLI!R400),"",GLI!R400)</f>
        <v/>
      </c>
      <c r="S400" s="256"/>
      <c r="T400" s="251" t="str">
        <f>IF(ISBLANK(GLI!T400),"",GLI!T400)</f>
        <v/>
      </c>
      <c r="U400" s="251" t="str">
        <f>IF(ISBLANK(GLI!U400),"",GLI!U400)</f>
        <v/>
      </c>
      <c r="V400" s="257"/>
    </row>
    <row r="401" spans="1:22" ht="15" outlineLevel="1" x14ac:dyDescent="0.25">
      <c r="A401" s="86" t="s">
        <v>40</v>
      </c>
      <c r="B401" s="70" t="s">
        <v>1056</v>
      </c>
      <c r="C401" s="56"/>
      <c r="D401" s="87" t="s">
        <v>1057</v>
      </c>
      <c r="E401" s="250" t="str">
        <f>IF(ISBLANK(GLI!E401),"",GLI!E401)</f>
        <v>L200</v>
      </c>
      <c r="F401" s="258" t="str">
        <f>IF(ISBLANK(GLI!F401),"",GLI!F401)</f>
        <v>LOI1</v>
      </c>
      <c r="G401" s="252"/>
      <c r="H401" s="253" t="str">
        <f>IF(ISBLANK(GLI!H401),"",GLI!H401)</f>
        <v>N/A</v>
      </c>
      <c r="I401" s="251" t="str">
        <f>IF(ISBLANK(GLI!I401),"",GLI!I401)</f>
        <v>N/A</v>
      </c>
      <c r="J401" s="252"/>
      <c r="K401" s="253" t="str">
        <f>IF(ISBLANK(GLI!K401),"",GLI!K401)</f>
        <v>L200</v>
      </c>
      <c r="L401" s="251" t="str">
        <f>IF(ISBLANK(GLI!L401),"",GLI!L401)</f>
        <v>LOI2</v>
      </c>
      <c r="M401" s="252"/>
      <c r="N401" s="251" t="str">
        <f>IF(ISBLANK(GLI!N401),"",GLI!N401)</f>
        <v>L200</v>
      </c>
      <c r="O401" s="251" t="str">
        <f>IF(ISBLANK(GLI!O401),"",GLI!O401)</f>
        <v>LOI3</v>
      </c>
      <c r="P401" s="254"/>
      <c r="Q401" s="255" t="str">
        <f>IF(ISBLANK(GLI!Q401),"",GLI!Q401)</f>
        <v/>
      </c>
      <c r="R401" s="251" t="str">
        <f>IF(ISBLANK(GLI!R401),"",GLI!R401)</f>
        <v/>
      </c>
      <c r="S401" s="256"/>
      <c r="T401" s="251" t="str">
        <f>IF(ISBLANK(GLI!T401),"",GLI!T401)</f>
        <v/>
      </c>
      <c r="U401" s="251" t="str">
        <f>IF(ISBLANK(GLI!U401),"",GLI!U401)</f>
        <v/>
      </c>
      <c r="V401" s="257"/>
    </row>
    <row r="402" spans="1:22" ht="15" outlineLevel="1" x14ac:dyDescent="0.25">
      <c r="A402" s="86" t="s">
        <v>40</v>
      </c>
      <c r="B402" s="70" t="s">
        <v>1058</v>
      </c>
      <c r="C402" s="56"/>
      <c r="D402" s="87" t="s">
        <v>1059</v>
      </c>
      <c r="E402" s="250" t="str">
        <f>IF(ISBLANK(GLI!E402),"",GLI!E402)</f>
        <v>L200</v>
      </c>
      <c r="F402" s="258" t="str">
        <f>IF(ISBLANK(GLI!F402),"",GLI!F402)</f>
        <v>LOI1</v>
      </c>
      <c r="G402" s="252"/>
      <c r="H402" s="253" t="str">
        <f>IF(ISBLANK(GLI!H402),"",GLI!H402)</f>
        <v>N/A</v>
      </c>
      <c r="I402" s="251" t="str">
        <f>IF(ISBLANK(GLI!I402),"",GLI!I402)</f>
        <v>N/A</v>
      </c>
      <c r="J402" s="252"/>
      <c r="K402" s="253" t="str">
        <f>IF(ISBLANK(GLI!K402),"",GLI!K402)</f>
        <v>L200</v>
      </c>
      <c r="L402" s="251" t="str">
        <f>IF(ISBLANK(GLI!L402),"",GLI!L402)</f>
        <v>LOI2</v>
      </c>
      <c r="M402" s="252"/>
      <c r="N402" s="251" t="str">
        <f>IF(ISBLANK(GLI!N402),"",GLI!N402)</f>
        <v>L200</v>
      </c>
      <c r="O402" s="251" t="str">
        <f>IF(ISBLANK(GLI!O402),"",GLI!O402)</f>
        <v>LOI3</v>
      </c>
      <c r="P402" s="254"/>
      <c r="Q402" s="255" t="str">
        <f>IF(ISBLANK(GLI!Q402),"",GLI!Q402)</f>
        <v/>
      </c>
      <c r="R402" s="251" t="str">
        <f>IF(ISBLANK(GLI!R402),"",GLI!R402)</f>
        <v/>
      </c>
      <c r="S402" s="256"/>
      <c r="T402" s="251" t="str">
        <f>IF(ISBLANK(GLI!T402),"",GLI!T402)</f>
        <v/>
      </c>
      <c r="U402" s="251" t="str">
        <f>IF(ISBLANK(GLI!U402),"",GLI!U402)</f>
        <v/>
      </c>
      <c r="V402" s="257"/>
    </row>
    <row r="403" spans="1:22" ht="15" outlineLevel="1" x14ac:dyDescent="0.25">
      <c r="A403" s="86" t="s">
        <v>40</v>
      </c>
      <c r="B403" s="70" t="s">
        <v>1060</v>
      </c>
      <c r="C403" s="56"/>
      <c r="D403" s="87" t="s">
        <v>1061</v>
      </c>
      <c r="E403" s="250" t="str">
        <f>IF(ISBLANK(GLI!E403),"",GLI!E403)</f>
        <v>L200</v>
      </c>
      <c r="F403" s="258" t="str">
        <f>IF(ISBLANK(GLI!F403),"",GLI!F403)</f>
        <v>LOI1</v>
      </c>
      <c r="G403" s="252"/>
      <c r="H403" s="253" t="str">
        <f>IF(ISBLANK(GLI!H403),"",GLI!H403)</f>
        <v>N/A</v>
      </c>
      <c r="I403" s="251" t="str">
        <f>IF(ISBLANK(GLI!I403),"",GLI!I403)</f>
        <v>N/A</v>
      </c>
      <c r="J403" s="252"/>
      <c r="K403" s="253" t="str">
        <f>IF(ISBLANK(GLI!K403),"",GLI!K403)</f>
        <v>L200</v>
      </c>
      <c r="L403" s="251" t="str">
        <f>IF(ISBLANK(GLI!L403),"",GLI!L403)</f>
        <v>LOI2</v>
      </c>
      <c r="M403" s="252"/>
      <c r="N403" s="251" t="str">
        <f>IF(ISBLANK(GLI!N403),"",GLI!N403)</f>
        <v>L200</v>
      </c>
      <c r="O403" s="251" t="str">
        <f>IF(ISBLANK(GLI!O403),"",GLI!O403)</f>
        <v>LOI3</v>
      </c>
      <c r="P403" s="254"/>
      <c r="Q403" s="255" t="str">
        <f>IF(ISBLANK(GLI!Q403),"",GLI!Q403)</f>
        <v/>
      </c>
      <c r="R403" s="251" t="str">
        <f>IF(ISBLANK(GLI!R403),"",GLI!R403)</f>
        <v/>
      </c>
      <c r="S403" s="256"/>
      <c r="T403" s="251" t="str">
        <f>IF(ISBLANK(GLI!T403),"",GLI!T403)</f>
        <v/>
      </c>
      <c r="U403" s="251" t="str">
        <f>IF(ISBLANK(GLI!U403),"",GLI!U403)</f>
        <v/>
      </c>
      <c r="V403" s="257"/>
    </row>
    <row r="404" spans="1:22" ht="27" outlineLevel="1" x14ac:dyDescent="0.25">
      <c r="A404" s="86" t="s">
        <v>40</v>
      </c>
      <c r="B404" s="70" t="s">
        <v>1062</v>
      </c>
      <c r="C404" s="52" t="s">
        <v>421</v>
      </c>
      <c r="D404" s="87" t="s">
        <v>1063</v>
      </c>
      <c r="E404" s="250" t="str">
        <f>IF(ISBLANK(GLI!E404),"",GLI!E404)</f>
        <v>L200</v>
      </c>
      <c r="F404" s="258" t="str">
        <f>IF(ISBLANK(GLI!F404),"",GLI!F404)</f>
        <v>LOI1</v>
      </c>
      <c r="G404" s="252"/>
      <c r="H404" s="253" t="str">
        <f>IF(ISBLANK(GLI!H404),"",GLI!H404)</f>
        <v>N/A</v>
      </c>
      <c r="I404" s="251" t="str">
        <f>IF(ISBLANK(GLI!I404),"",GLI!I404)</f>
        <v>N/A</v>
      </c>
      <c r="J404" s="252"/>
      <c r="K404" s="253" t="str">
        <f>IF(ISBLANK(GLI!K404),"",GLI!K404)</f>
        <v>L200</v>
      </c>
      <c r="L404" s="251" t="str">
        <f>IF(ISBLANK(GLI!L404),"",GLI!L404)</f>
        <v>LOI2</v>
      </c>
      <c r="M404" s="252"/>
      <c r="N404" s="251" t="str">
        <f>IF(ISBLANK(GLI!N404),"",GLI!N404)</f>
        <v>L200</v>
      </c>
      <c r="O404" s="251" t="str">
        <f>IF(ISBLANK(GLI!O404),"",GLI!O404)</f>
        <v>LOI3</v>
      </c>
      <c r="P404" s="254"/>
      <c r="Q404" s="255" t="str">
        <f>IF(ISBLANK(GLI!Q404),"",GLI!Q404)</f>
        <v/>
      </c>
      <c r="R404" s="251" t="str">
        <f>IF(ISBLANK(GLI!R404),"",GLI!R404)</f>
        <v/>
      </c>
      <c r="S404" s="256"/>
      <c r="T404" s="251" t="str">
        <f>IF(ISBLANK(GLI!T404),"",GLI!T404)</f>
        <v/>
      </c>
      <c r="U404" s="251" t="str">
        <f>IF(ISBLANK(GLI!U404),"",GLI!U404)</f>
        <v/>
      </c>
      <c r="V404" s="257"/>
    </row>
    <row r="405" spans="1:22" s="64" customFormat="1" ht="27" collapsed="1" x14ac:dyDescent="0.25">
      <c r="A405" s="89"/>
      <c r="B405" s="61" t="s">
        <v>1064</v>
      </c>
      <c r="C405" s="62"/>
      <c r="D405" s="90" t="s">
        <v>1065</v>
      </c>
      <c r="E405" s="259" t="str">
        <f>IF(ISBLANK(GLI!E405),"",GLI!E405)</f>
        <v/>
      </c>
      <c r="F405" s="260" t="str">
        <f>IF(ISBLANK(GLI!F405),"",GLI!F405)</f>
        <v/>
      </c>
      <c r="G405" s="261"/>
      <c r="H405" s="262" t="str">
        <f>IF(ISBLANK(GLI!H405),"",GLI!H405)</f>
        <v/>
      </c>
      <c r="I405" s="263" t="str">
        <f>IF(ISBLANK(GLI!I405),"",GLI!I405)</f>
        <v/>
      </c>
      <c r="J405" s="261"/>
      <c r="K405" s="262" t="str">
        <f>IF(ISBLANK(GLI!K405),"",GLI!K405)</f>
        <v/>
      </c>
      <c r="L405" s="263" t="str">
        <f>IF(ISBLANK(GLI!L405),"",GLI!L405)</f>
        <v/>
      </c>
      <c r="M405" s="261"/>
      <c r="N405" s="263" t="str">
        <f>IF(ISBLANK(GLI!N405),"",GLI!N405)</f>
        <v/>
      </c>
      <c r="O405" s="263" t="str">
        <f>IF(ISBLANK(GLI!O405),"",GLI!O405)</f>
        <v/>
      </c>
      <c r="P405" s="264"/>
      <c r="Q405" s="265" t="str">
        <f>IF(ISBLANK(GLI!Q405),"",GLI!Q405)</f>
        <v/>
      </c>
      <c r="R405" s="266" t="str">
        <f>IF(ISBLANK(GLI!R405),"",GLI!R405)</f>
        <v/>
      </c>
      <c r="S405" s="267"/>
      <c r="T405" s="266" t="str">
        <f>IF(ISBLANK(GLI!T405),"",GLI!T405)</f>
        <v/>
      </c>
      <c r="U405" s="266" t="str">
        <f>IF(ISBLANK(GLI!U405),"",GLI!U405)</f>
        <v/>
      </c>
      <c r="V405" s="268"/>
    </row>
    <row r="406" spans="1:22" s="73" customFormat="1" x14ac:dyDescent="0.25">
      <c r="A406" s="95"/>
      <c r="B406" s="69" t="s">
        <v>1066</v>
      </c>
      <c r="C406" s="66" t="s">
        <v>1067</v>
      </c>
      <c r="D406" s="92" t="s">
        <v>1068</v>
      </c>
      <c r="E406" s="277" t="str">
        <f>IF(ISBLANK(GLI!E406),"",GLI!E406)</f>
        <v/>
      </c>
      <c r="F406" s="278" t="str">
        <f>IF(ISBLANK(GLI!F406),"",GLI!F406)</f>
        <v/>
      </c>
      <c r="G406" s="279"/>
      <c r="H406" s="280" t="str">
        <f>IF(ISBLANK(GLI!H406),"",GLI!H406)</f>
        <v/>
      </c>
      <c r="I406" s="281" t="str">
        <f>IF(ISBLANK(GLI!I406),"",GLI!I406)</f>
        <v/>
      </c>
      <c r="J406" s="279"/>
      <c r="K406" s="280" t="str">
        <f>IF(ISBLANK(GLI!K406),"",GLI!K406)</f>
        <v/>
      </c>
      <c r="L406" s="281" t="str">
        <f>IF(ISBLANK(GLI!L406),"",GLI!L406)</f>
        <v/>
      </c>
      <c r="M406" s="279"/>
      <c r="N406" s="281" t="str">
        <f>IF(ISBLANK(GLI!N406),"",GLI!N406)</f>
        <v/>
      </c>
      <c r="O406" s="281" t="str">
        <f>IF(ISBLANK(GLI!O406),"",GLI!O406)</f>
        <v/>
      </c>
      <c r="P406" s="282"/>
      <c r="Q406" s="283"/>
      <c r="R406" s="281" t="str">
        <f>IF(ISBLANK(GLI!R406),"",GLI!R406)</f>
        <v/>
      </c>
      <c r="S406" s="279"/>
      <c r="T406" s="281" t="str">
        <f>IF(ISBLANK(GLI!T406),"",GLI!T406)</f>
        <v>Note 2</v>
      </c>
      <c r="U406" s="281" t="str">
        <f>IF(ISBLANK(GLI!U406),"",GLI!U406)</f>
        <v/>
      </c>
      <c r="V406" s="282"/>
    </row>
    <row r="407" spans="1:22" ht="15" outlineLevel="1" x14ac:dyDescent="0.25">
      <c r="A407" s="86" t="s">
        <v>40</v>
      </c>
      <c r="B407" s="70" t="s">
        <v>1069</v>
      </c>
      <c r="C407" s="56" t="s">
        <v>1070</v>
      </c>
      <c r="D407" s="87" t="s">
        <v>1071</v>
      </c>
      <c r="E407" s="250" t="str">
        <f>IF(ISBLANK(GLI!E407),"",GLI!E407)</f>
        <v>L200</v>
      </c>
      <c r="F407" s="258" t="str">
        <f>IF(ISBLANK(GLI!F407),"",GLI!F407)</f>
        <v>LOI1</v>
      </c>
      <c r="G407" s="252"/>
      <c r="H407" s="253" t="str">
        <f>IF(ISBLANK(GLI!H407),"",GLI!H407)</f>
        <v>N/A</v>
      </c>
      <c r="I407" s="251" t="str">
        <f>IF(ISBLANK(GLI!I407),"",GLI!I407)</f>
        <v>N/A</v>
      </c>
      <c r="J407" s="252"/>
      <c r="K407" s="253" t="str">
        <f>IF(ISBLANK(GLI!K407),"",GLI!K407)</f>
        <v>L200</v>
      </c>
      <c r="L407" s="251" t="str">
        <f>IF(ISBLANK(GLI!L407),"",GLI!L407)</f>
        <v>LOI2</v>
      </c>
      <c r="M407" s="252"/>
      <c r="N407" s="251" t="str">
        <f>IF(ISBLANK(GLI!N407),"",GLI!N407)</f>
        <v>L300</v>
      </c>
      <c r="O407" s="251" t="str">
        <f>IF(ISBLANK(GLI!O407),"",GLI!O407)</f>
        <v>LOI3</v>
      </c>
      <c r="P407" s="254"/>
      <c r="Q407" s="255" t="str">
        <f>IF(ISBLANK(GLI!Q407),"",GLI!Q407)</f>
        <v/>
      </c>
      <c r="R407" s="251" t="str">
        <f>IF(ISBLANK(GLI!R407),"",GLI!R407)</f>
        <v/>
      </c>
      <c r="S407" s="256"/>
      <c r="T407" s="251" t="str">
        <f>IF(ISBLANK(GLI!T407),"",GLI!T407)</f>
        <v/>
      </c>
      <c r="U407" s="251" t="str">
        <f>IF(ISBLANK(GLI!U407),"",GLI!U407)</f>
        <v/>
      </c>
      <c r="V407" s="257"/>
    </row>
    <row r="408" spans="1:22" ht="15" outlineLevel="1" x14ac:dyDescent="0.25">
      <c r="A408" s="86" t="s">
        <v>40</v>
      </c>
      <c r="B408" s="70" t="s">
        <v>1072</v>
      </c>
      <c r="C408" s="56" t="s">
        <v>1073</v>
      </c>
      <c r="D408" s="87" t="s">
        <v>1074</v>
      </c>
      <c r="E408" s="250" t="str">
        <f>IF(ISBLANK(GLI!E408),"",GLI!E408)</f>
        <v>L200</v>
      </c>
      <c r="F408" s="258" t="str">
        <f>IF(ISBLANK(GLI!F408),"",GLI!F408)</f>
        <v>LOI1</v>
      </c>
      <c r="G408" s="252"/>
      <c r="H408" s="253" t="str">
        <f>IF(ISBLANK(GLI!H408),"",GLI!H408)</f>
        <v>N/A</v>
      </c>
      <c r="I408" s="251" t="str">
        <f>IF(ISBLANK(GLI!I408),"",GLI!I408)</f>
        <v>N/A</v>
      </c>
      <c r="J408" s="252"/>
      <c r="K408" s="253" t="str">
        <f>IF(ISBLANK(GLI!K408),"",GLI!K408)</f>
        <v>L200</v>
      </c>
      <c r="L408" s="251" t="str">
        <f>IF(ISBLANK(GLI!L408),"",GLI!L408)</f>
        <v>LOI2</v>
      </c>
      <c r="M408" s="252"/>
      <c r="N408" s="251" t="str">
        <f>IF(ISBLANK(GLI!N408),"",GLI!N408)</f>
        <v>L300</v>
      </c>
      <c r="O408" s="251" t="str">
        <f>IF(ISBLANK(GLI!O408),"",GLI!O408)</f>
        <v>LOI3</v>
      </c>
      <c r="P408" s="254"/>
      <c r="Q408" s="255" t="str">
        <f>IF(ISBLANK(GLI!Q408),"",GLI!Q408)</f>
        <v/>
      </c>
      <c r="R408" s="251" t="str">
        <f>IF(ISBLANK(GLI!R408),"",GLI!R408)</f>
        <v/>
      </c>
      <c r="S408" s="256"/>
      <c r="T408" s="251" t="str">
        <f>IF(ISBLANK(GLI!T408),"",GLI!T408)</f>
        <v/>
      </c>
      <c r="U408" s="251" t="str">
        <f>IF(ISBLANK(GLI!U408),"",GLI!U408)</f>
        <v/>
      </c>
      <c r="V408" s="257"/>
    </row>
    <row r="409" spans="1:22" ht="15" outlineLevel="1" x14ac:dyDescent="0.25">
      <c r="A409" s="86" t="s">
        <v>40</v>
      </c>
      <c r="B409" s="70" t="s">
        <v>1075</v>
      </c>
      <c r="C409" s="56" t="s">
        <v>1076</v>
      </c>
      <c r="D409" s="87" t="s">
        <v>1077</v>
      </c>
      <c r="E409" s="250" t="str">
        <f>IF(ISBLANK(GLI!E409),"",GLI!E409)</f>
        <v>L200</v>
      </c>
      <c r="F409" s="258" t="str">
        <f>IF(ISBLANK(GLI!F409),"",GLI!F409)</f>
        <v>LOI1</v>
      </c>
      <c r="G409" s="252"/>
      <c r="H409" s="253" t="str">
        <f>IF(ISBLANK(GLI!H409),"",GLI!H409)</f>
        <v>N/A</v>
      </c>
      <c r="I409" s="251" t="str">
        <f>IF(ISBLANK(GLI!I409),"",GLI!I409)</f>
        <v>N/A</v>
      </c>
      <c r="J409" s="252"/>
      <c r="K409" s="253" t="str">
        <f>IF(ISBLANK(GLI!K409),"",GLI!K409)</f>
        <v>L200</v>
      </c>
      <c r="L409" s="251" t="str">
        <f>IF(ISBLANK(GLI!L409),"",GLI!L409)</f>
        <v>LOI2</v>
      </c>
      <c r="M409" s="252"/>
      <c r="N409" s="251" t="str">
        <f>IF(ISBLANK(GLI!N409),"",GLI!N409)</f>
        <v>L300</v>
      </c>
      <c r="O409" s="251" t="str">
        <f>IF(ISBLANK(GLI!O409),"",GLI!O409)</f>
        <v>LOI3</v>
      </c>
      <c r="P409" s="254"/>
      <c r="Q409" s="255" t="str">
        <f>IF(ISBLANK(GLI!Q409),"",GLI!Q409)</f>
        <v/>
      </c>
      <c r="R409" s="251" t="str">
        <f>IF(ISBLANK(GLI!R409),"",GLI!R409)</f>
        <v/>
      </c>
      <c r="S409" s="256"/>
      <c r="T409" s="251" t="str">
        <f>IF(ISBLANK(GLI!T409),"",GLI!T409)</f>
        <v/>
      </c>
      <c r="U409" s="251" t="str">
        <f>IF(ISBLANK(GLI!U409),"",GLI!U409)</f>
        <v/>
      </c>
      <c r="V409" s="257"/>
    </row>
    <row r="410" spans="1:22" ht="15" outlineLevel="1" x14ac:dyDescent="0.25">
      <c r="A410" s="86" t="s">
        <v>40</v>
      </c>
      <c r="B410" s="70" t="s">
        <v>1078</v>
      </c>
      <c r="C410" s="52" t="s">
        <v>98</v>
      </c>
      <c r="D410" s="87" t="s">
        <v>1079</v>
      </c>
      <c r="E410" s="250" t="str">
        <f>IF(ISBLANK(GLI!E410),"",GLI!E410)</f>
        <v>L200</v>
      </c>
      <c r="F410" s="258" t="str">
        <f>IF(ISBLANK(GLI!F410),"",GLI!F410)</f>
        <v>LOI1</v>
      </c>
      <c r="G410" s="252"/>
      <c r="H410" s="253" t="str">
        <f>IF(ISBLANK(GLI!H410),"",GLI!H410)</f>
        <v>N/A</v>
      </c>
      <c r="I410" s="251" t="str">
        <f>IF(ISBLANK(GLI!I410),"",GLI!I410)</f>
        <v>N/A</v>
      </c>
      <c r="J410" s="252"/>
      <c r="K410" s="253" t="str">
        <f>IF(ISBLANK(GLI!K410),"",GLI!K410)</f>
        <v>L200</v>
      </c>
      <c r="L410" s="251" t="str">
        <f>IF(ISBLANK(GLI!L410),"",GLI!L410)</f>
        <v>LOI2</v>
      </c>
      <c r="M410" s="252"/>
      <c r="N410" s="251" t="str">
        <f>IF(ISBLANK(GLI!N410),"",GLI!N410)</f>
        <v>L300</v>
      </c>
      <c r="O410" s="251" t="str">
        <f>IF(ISBLANK(GLI!O410),"",GLI!O410)</f>
        <v>LOI3</v>
      </c>
      <c r="P410" s="254"/>
      <c r="Q410" s="255" t="str">
        <f>IF(ISBLANK(GLI!Q410),"",GLI!Q410)</f>
        <v/>
      </c>
      <c r="R410" s="251" t="str">
        <f>IF(ISBLANK(GLI!R410),"",GLI!R410)</f>
        <v/>
      </c>
      <c r="S410" s="256"/>
      <c r="T410" s="251" t="str">
        <f>IF(ISBLANK(GLI!T410),"",GLI!T410)</f>
        <v/>
      </c>
      <c r="U410" s="251" t="str">
        <f>IF(ISBLANK(GLI!U410),"",GLI!U410)</f>
        <v/>
      </c>
      <c r="V410" s="257"/>
    </row>
    <row r="411" spans="1:22" s="73" customFormat="1" x14ac:dyDescent="0.25">
      <c r="A411" s="95"/>
      <c r="B411" s="69" t="s">
        <v>1080</v>
      </c>
      <c r="C411" s="66" t="s">
        <v>1081</v>
      </c>
      <c r="D411" s="92" t="s">
        <v>1082</v>
      </c>
      <c r="E411" s="277" t="str">
        <f>IF(ISBLANK(GLI!E411),"",GLI!E411)</f>
        <v/>
      </c>
      <c r="F411" s="278" t="str">
        <f>IF(ISBLANK(GLI!F411),"",GLI!F411)</f>
        <v/>
      </c>
      <c r="G411" s="279"/>
      <c r="H411" s="280" t="str">
        <f>IF(ISBLANK(GLI!H411),"",GLI!H411)</f>
        <v/>
      </c>
      <c r="I411" s="281" t="str">
        <f>IF(ISBLANK(GLI!I411),"",GLI!I411)</f>
        <v/>
      </c>
      <c r="J411" s="279"/>
      <c r="K411" s="280" t="str">
        <f>IF(ISBLANK(GLI!K411),"",GLI!K411)</f>
        <v/>
      </c>
      <c r="L411" s="281" t="str">
        <f>IF(ISBLANK(GLI!L411),"",GLI!L411)</f>
        <v/>
      </c>
      <c r="M411" s="279"/>
      <c r="N411" s="281" t="str">
        <f>IF(ISBLANK(GLI!N411),"",GLI!N411)</f>
        <v/>
      </c>
      <c r="O411" s="281" t="str">
        <f>IF(ISBLANK(GLI!O411),"",GLI!O411)</f>
        <v/>
      </c>
      <c r="P411" s="282"/>
      <c r="Q411" s="283"/>
      <c r="R411" s="281" t="str">
        <f>IF(ISBLANK(GLI!R411),"",GLI!R411)</f>
        <v/>
      </c>
      <c r="S411" s="279"/>
      <c r="T411" s="281" t="str">
        <f>IF(ISBLANK(GLI!T411),"",GLI!T411)</f>
        <v>Note 2</v>
      </c>
      <c r="U411" s="281" t="str">
        <f>IF(ISBLANK(GLI!U411),"",GLI!U411)</f>
        <v/>
      </c>
      <c r="V411" s="282"/>
    </row>
    <row r="412" spans="1:22" ht="15" outlineLevel="1" x14ac:dyDescent="0.25">
      <c r="A412" s="86" t="s">
        <v>40</v>
      </c>
      <c r="B412" s="70" t="s">
        <v>1083</v>
      </c>
      <c r="C412" s="56" t="s">
        <v>1084</v>
      </c>
      <c r="D412" s="87" t="s">
        <v>1085</v>
      </c>
      <c r="E412" s="250" t="str">
        <f>IF(ISBLANK(GLI!E412),"",GLI!E412)</f>
        <v>L200</v>
      </c>
      <c r="F412" s="258" t="str">
        <f>IF(ISBLANK(GLI!F412),"",GLI!F412)</f>
        <v>LOI1</v>
      </c>
      <c r="G412" s="252"/>
      <c r="H412" s="253" t="str">
        <f>IF(ISBLANK(GLI!H412),"",GLI!H412)</f>
        <v>N/A</v>
      </c>
      <c r="I412" s="251" t="str">
        <f>IF(ISBLANK(GLI!I412),"",GLI!I412)</f>
        <v>N/A</v>
      </c>
      <c r="J412" s="252"/>
      <c r="K412" s="253" t="str">
        <f>IF(ISBLANK(GLI!K412),"",GLI!K412)</f>
        <v>L200</v>
      </c>
      <c r="L412" s="251" t="str">
        <f>IF(ISBLANK(GLI!L412),"",GLI!L412)</f>
        <v>LOI2</v>
      </c>
      <c r="M412" s="252"/>
      <c r="N412" s="251" t="str">
        <f>IF(ISBLANK(GLI!N412),"",GLI!N412)</f>
        <v>L300</v>
      </c>
      <c r="O412" s="251" t="str">
        <f>IF(ISBLANK(GLI!O412),"",GLI!O412)</f>
        <v>LOI3</v>
      </c>
      <c r="P412" s="254"/>
      <c r="Q412" s="255" t="str">
        <f>IF(ISBLANK(GLI!Q412),"",GLI!Q412)</f>
        <v/>
      </c>
      <c r="R412" s="251" t="str">
        <f>IF(ISBLANK(GLI!R412),"",GLI!R412)</f>
        <v/>
      </c>
      <c r="S412" s="256"/>
      <c r="T412" s="251" t="str">
        <f>IF(ISBLANK(GLI!T412),"",GLI!T412)</f>
        <v/>
      </c>
      <c r="U412" s="251" t="str">
        <f>IF(ISBLANK(GLI!U412),"",GLI!U412)</f>
        <v/>
      </c>
      <c r="V412" s="257"/>
    </row>
    <row r="413" spans="1:22" ht="15" outlineLevel="1" x14ac:dyDescent="0.25">
      <c r="A413" s="86" t="s">
        <v>40</v>
      </c>
      <c r="B413" s="70" t="s">
        <v>1086</v>
      </c>
      <c r="C413" s="56" t="s">
        <v>1087</v>
      </c>
      <c r="D413" s="87" t="s">
        <v>1088</v>
      </c>
      <c r="E413" s="250" t="str">
        <f>IF(ISBLANK(GLI!E413),"",GLI!E413)</f>
        <v>L200</v>
      </c>
      <c r="F413" s="258" t="str">
        <f>IF(ISBLANK(GLI!F413),"",GLI!F413)</f>
        <v>LOI1</v>
      </c>
      <c r="G413" s="252"/>
      <c r="H413" s="253" t="str">
        <f>IF(ISBLANK(GLI!H413),"",GLI!H413)</f>
        <v>N/A</v>
      </c>
      <c r="I413" s="251" t="str">
        <f>IF(ISBLANK(GLI!I413),"",GLI!I413)</f>
        <v>N/A</v>
      </c>
      <c r="J413" s="252"/>
      <c r="K413" s="253" t="str">
        <f>IF(ISBLANK(GLI!K413),"",GLI!K413)</f>
        <v>L200</v>
      </c>
      <c r="L413" s="251" t="str">
        <f>IF(ISBLANK(GLI!L413),"",GLI!L413)</f>
        <v>LOI2</v>
      </c>
      <c r="M413" s="252"/>
      <c r="N413" s="251" t="str">
        <f>IF(ISBLANK(GLI!N413),"",GLI!N413)</f>
        <v>L300</v>
      </c>
      <c r="O413" s="251" t="str">
        <f>IF(ISBLANK(GLI!O413),"",GLI!O413)</f>
        <v>LOI3</v>
      </c>
      <c r="P413" s="254"/>
      <c r="Q413" s="255" t="str">
        <f>IF(ISBLANK(GLI!Q413),"",GLI!Q413)</f>
        <v/>
      </c>
      <c r="R413" s="251" t="str">
        <f>IF(ISBLANK(GLI!R413),"",GLI!R413)</f>
        <v/>
      </c>
      <c r="S413" s="256"/>
      <c r="T413" s="251" t="str">
        <f>IF(ISBLANK(GLI!T413),"",GLI!T413)</f>
        <v/>
      </c>
      <c r="U413" s="251" t="str">
        <f>IF(ISBLANK(GLI!U413),"",GLI!U413)</f>
        <v/>
      </c>
      <c r="V413" s="257"/>
    </row>
    <row r="414" spans="1:22" ht="15" outlineLevel="1" x14ac:dyDescent="0.25">
      <c r="A414" s="86" t="s">
        <v>40</v>
      </c>
      <c r="B414" s="70" t="s">
        <v>1089</v>
      </c>
      <c r="C414" s="56" t="s">
        <v>1090</v>
      </c>
      <c r="D414" s="87" t="s">
        <v>1091</v>
      </c>
      <c r="E414" s="250" t="str">
        <f>IF(ISBLANK(GLI!E414),"",GLI!E414)</f>
        <v>L200</v>
      </c>
      <c r="F414" s="258" t="str">
        <f>IF(ISBLANK(GLI!F414),"",GLI!F414)</f>
        <v>LOI1</v>
      </c>
      <c r="G414" s="252"/>
      <c r="H414" s="253" t="str">
        <f>IF(ISBLANK(GLI!H414),"",GLI!H414)</f>
        <v>N/A</v>
      </c>
      <c r="I414" s="251" t="str">
        <f>IF(ISBLANK(GLI!I414),"",GLI!I414)</f>
        <v>N/A</v>
      </c>
      <c r="J414" s="252"/>
      <c r="K414" s="253" t="str">
        <f>IF(ISBLANK(GLI!K414),"",GLI!K414)</f>
        <v>L200</v>
      </c>
      <c r="L414" s="251" t="str">
        <f>IF(ISBLANK(GLI!L414),"",GLI!L414)</f>
        <v>LOI2</v>
      </c>
      <c r="M414" s="252"/>
      <c r="N414" s="251" t="str">
        <f>IF(ISBLANK(GLI!N414),"",GLI!N414)</f>
        <v>L300</v>
      </c>
      <c r="O414" s="251" t="str">
        <f>IF(ISBLANK(GLI!O414),"",GLI!O414)</f>
        <v>LOI3</v>
      </c>
      <c r="P414" s="254"/>
      <c r="Q414" s="255" t="str">
        <f>IF(ISBLANK(GLI!Q414),"",GLI!Q414)</f>
        <v/>
      </c>
      <c r="R414" s="251" t="str">
        <f>IF(ISBLANK(GLI!R414),"",GLI!R414)</f>
        <v/>
      </c>
      <c r="S414" s="256"/>
      <c r="T414" s="251" t="str">
        <f>IF(ISBLANK(GLI!T414),"",GLI!T414)</f>
        <v/>
      </c>
      <c r="U414" s="251" t="str">
        <f>IF(ISBLANK(GLI!U414),"",GLI!U414)</f>
        <v/>
      </c>
      <c r="V414" s="257"/>
    </row>
    <row r="415" spans="1:22" s="73" customFormat="1" x14ac:dyDescent="0.25">
      <c r="A415" s="95"/>
      <c r="B415" s="69" t="s">
        <v>1092</v>
      </c>
      <c r="C415" s="66" t="s">
        <v>1093</v>
      </c>
      <c r="D415" s="92" t="s">
        <v>1094</v>
      </c>
      <c r="E415" s="277" t="str">
        <f>IF(ISBLANK(GLI!E415),"",GLI!E415)</f>
        <v/>
      </c>
      <c r="F415" s="278" t="str">
        <f>IF(ISBLANK(GLI!F415),"",GLI!F415)</f>
        <v/>
      </c>
      <c r="G415" s="279"/>
      <c r="H415" s="280" t="str">
        <f>IF(ISBLANK(GLI!H415),"",GLI!H415)</f>
        <v/>
      </c>
      <c r="I415" s="281" t="str">
        <f>IF(ISBLANK(GLI!I415),"",GLI!I415)</f>
        <v/>
      </c>
      <c r="J415" s="279"/>
      <c r="K415" s="280" t="str">
        <f>IF(ISBLANK(GLI!K415),"",GLI!K415)</f>
        <v/>
      </c>
      <c r="L415" s="281" t="str">
        <f>IF(ISBLANK(GLI!L415),"",GLI!L415)</f>
        <v/>
      </c>
      <c r="M415" s="279"/>
      <c r="N415" s="281" t="str">
        <f>IF(ISBLANK(GLI!N415),"",GLI!N415)</f>
        <v/>
      </c>
      <c r="O415" s="281" t="str">
        <f>IF(ISBLANK(GLI!O415),"",GLI!O415)</f>
        <v/>
      </c>
      <c r="P415" s="282"/>
      <c r="Q415" s="283"/>
      <c r="R415" s="281" t="str">
        <f>IF(ISBLANK(GLI!R415),"",GLI!R415)</f>
        <v/>
      </c>
      <c r="S415" s="279"/>
      <c r="T415" s="281" t="str">
        <f>IF(ISBLANK(GLI!T415),"",GLI!T415)</f>
        <v>Note 2</v>
      </c>
      <c r="U415" s="281" t="str">
        <f>IF(ISBLANK(GLI!U415),"",GLI!U415)</f>
        <v/>
      </c>
      <c r="V415" s="282"/>
    </row>
    <row r="416" spans="1:22" ht="15" outlineLevel="1" x14ac:dyDescent="0.25">
      <c r="A416" s="86" t="s">
        <v>40</v>
      </c>
      <c r="B416" s="70" t="s">
        <v>1095</v>
      </c>
      <c r="C416" s="56" t="s">
        <v>1096</v>
      </c>
      <c r="D416" s="87" t="s">
        <v>1097</v>
      </c>
      <c r="E416" s="250" t="str">
        <f>IF(ISBLANK(GLI!E416),"",GLI!E416)</f>
        <v>L200</v>
      </c>
      <c r="F416" s="258" t="str">
        <f>IF(ISBLANK(GLI!F416),"",GLI!F416)</f>
        <v>LOI1</v>
      </c>
      <c r="G416" s="252"/>
      <c r="H416" s="253" t="str">
        <f>IF(ISBLANK(GLI!H416),"",GLI!H416)</f>
        <v>N/A</v>
      </c>
      <c r="I416" s="251" t="str">
        <f>IF(ISBLANK(GLI!I416),"",GLI!I416)</f>
        <v>N/A</v>
      </c>
      <c r="J416" s="252"/>
      <c r="K416" s="253" t="str">
        <f>IF(ISBLANK(GLI!K416),"",GLI!K416)</f>
        <v>L200</v>
      </c>
      <c r="L416" s="251" t="str">
        <f>IF(ISBLANK(GLI!L416),"",GLI!L416)</f>
        <v>LOI2</v>
      </c>
      <c r="M416" s="252"/>
      <c r="N416" s="251" t="str">
        <f>IF(ISBLANK(GLI!N416),"",GLI!N416)</f>
        <v>L300</v>
      </c>
      <c r="O416" s="251" t="str">
        <f>IF(ISBLANK(GLI!O416),"",GLI!O416)</f>
        <v>LOI3</v>
      </c>
      <c r="P416" s="254"/>
      <c r="Q416" s="255" t="str">
        <f>IF(ISBLANK(GLI!Q416),"",GLI!Q416)</f>
        <v/>
      </c>
      <c r="R416" s="251" t="str">
        <f>IF(ISBLANK(GLI!R416),"",GLI!R416)</f>
        <v/>
      </c>
      <c r="S416" s="256"/>
      <c r="T416" s="251" t="str">
        <f>IF(ISBLANK(GLI!T416),"",GLI!T416)</f>
        <v/>
      </c>
      <c r="U416" s="251" t="str">
        <f>IF(ISBLANK(GLI!U416),"",GLI!U416)</f>
        <v/>
      </c>
      <c r="V416" s="257"/>
    </row>
    <row r="417" spans="1:22" ht="27" outlineLevel="1" x14ac:dyDescent="0.25">
      <c r="A417" s="86" t="s">
        <v>40</v>
      </c>
      <c r="B417" s="70" t="s">
        <v>1098</v>
      </c>
      <c r="C417" s="56" t="s">
        <v>1099</v>
      </c>
      <c r="D417" s="87" t="s">
        <v>1100</v>
      </c>
      <c r="E417" s="250" t="str">
        <f>IF(ISBLANK(GLI!E417),"",GLI!E417)</f>
        <v>L200</v>
      </c>
      <c r="F417" s="258" t="str">
        <f>IF(ISBLANK(GLI!F417),"",GLI!F417)</f>
        <v>LOI1</v>
      </c>
      <c r="G417" s="252"/>
      <c r="H417" s="253" t="str">
        <f>IF(ISBLANK(GLI!H417),"",GLI!H417)</f>
        <v>N/A</v>
      </c>
      <c r="I417" s="251" t="str">
        <f>IF(ISBLANK(GLI!I417),"",GLI!I417)</f>
        <v>N/A</v>
      </c>
      <c r="J417" s="252"/>
      <c r="K417" s="253" t="str">
        <f>IF(ISBLANK(GLI!K417),"",GLI!K417)</f>
        <v>L200</v>
      </c>
      <c r="L417" s="251" t="str">
        <f>IF(ISBLANK(GLI!L417),"",GLI!L417)</f>
        <v>LOI2</v>
      </c>
      <c r="M417" s="252"/>
      <c r="N417" s="251" t="str">
        <f>IF(ISBLANK(GLI!N417),"",GLI!N417)</f>
        <v>L300</v>
      </c>
      <c r="O417" s="251" t="str">
        <f>IF(ISBLANK(GLI!O417),"",GLI!O417)</f>
        <v>LOI3</v>
      </c>
      <c r="P417" s="254"/>
      <c r="Q417" s="255" t="str">
        <f>IF(ISBLANK(GLI!Q417),"",GLI!Q417)</f>
        <v/>
      </c>
      <c r="R417" s="251" t="str">
        <f>IF(ISBLANK(GLI!R417),"",GLI!R417)</f>
        <v/>
      </c>
      <c r="S417" s="256"/>
      <c r="T417" s="251" t="str">
        <f>IF(ISBLANK(GLI!T417),"",GLI!T417)</f>
        <v/>
      </c>
      <c r="U417" s="251" t="str">
        <f>IF(ISBLANK(GLI!U417),"",GLI!U417)</f>
        <v/>
      </c>
      <c r="V417" s="257"/>
    </row>
    <row r="418" spans="1:22" ht="15" outlineLevel="1" x14ac:dyDescent="0.25">
      <c r="A418" s="86" t="s">
        <v>40</v>
      </c>
      <c r="B418" s="70" t="s">
        <v>1101</v>
      </c>
      <c r="C418" s="56" t="s">
        <v>1102</v>
      </c>
      <c r="D418" s="87" t="s">
        <v>1103</v>
      </c>
      <c r="E418" s="250" t="str">
        <f>IF(ISBLANK(GLI!E418),"",GLI!E418)</f>
        <v>L200</v>
      </c>
      <c r="F418" s="258" t="str">
        <f>IF(ISBLANK(GLI!F418),"",GLI!F418)</f>
        <v>LOI1</v>
      </c>
      <c r="G418" s="252"/>
      <c r="H418" s="253" t="str">
        <f>IF(ISBLANK(GLI!H418),"",GLI!H418)</f>
        <v>N/A</v>
      </c>
      <c r="I418" s="251" t="str">
        <f>IF(ISBLANK(GLI!I418),"",GLI!I418)</f>
        <v>N/A</v>
      </c>
      <c r="J418" s="252"/>
      <c r="K418" s="253" t="str">
        <f>IF(ISBLANK(GLI!K418),"",GLI!K418)</f>
        <v>L200</v>
      </c>
      <c r="L418" s="251" t="str">
        <f>IF(ISBLANK(GLI!L418),"",GLI!L418)</f>
        <v>LOI2</v>
      </c>
      <c r="M418" s="252"/>
      <c r="N418" s="251" t="str">
        <f>IF(ISBLANK(GLI!N418),"",GLI!N418)</f>
        <v>L300</v>
      </c>
      <c r="O418" s="251" t="str">
        <f>IF(ISBLANK(GLI!O418),"",GLI!O418)</f>
        <v>LOI3</v>
      </c>
      <c r="P418" s="254"/>
      <c r="Q418" s="255" t="str">
        <f>IF(ISBLANK(GLI!Q418),"",GLI!Q418)</f>
        <v/>
      </c>
      <c r="R418" s="251" t="str">
        <f>IF(ISBLANK(GLI!R418),"",GLI!R418)</f>
        <v/>
      </c>
      <c r="S418" s="256"/>
      <c r="T418" s="251" t="str">
        <f>IF(ISBLANK(GLI!T418),"",GLI!T418)</f>
        <v/>
      </c>
      <c r="U418" s="251" t="str">
        <f>IF(ISBLANK(GLI!U418),"",GLI!U418)</f>
        <v/>
      </c>
      <c r="V418" s="257"/>
    </row>
    <row r="419" spans="1:22" ht="15" outlineLevel="1" x14ac:dyDescent="0.25">
      <c r="A419" s="86" t="s">
        <v>40</v>
      </c>
      <c r="B419" s="70" t="s">
        <v>1104</v>
      </c>
      <c r="C419" s="56" t="s">
        <v>1105</v>
      </c>
      <c r="D419" s="87" t="s">
        <v>1106</v>
      </c>
      <c r="E419" s="250" t="str">
        <f>IF(ISBLANK(GLI!E419),"",GLI!E419)</f>
        <v>L200</v>
      </c>
      <c r="F419" s="258" t="str">
        <f>IF(ISBLANK(GLI!F419),"",GLI!F419)</f>
        <v>LOI1</v>
      </c>
      <c r="G419" s="252"/>
      <c r="H419" s="253" t="str">
        <f>IF(ISBLANK(GLI!H419),"",GLI!H419)</f>
        <v>N/A</v>
      </c>
      <c r="I419" s="251" t="str">
        <f>IF(ISBLANK(GLI!I419),"",GLI!I419)</f>
        <v>N/A</v>
      </c>
      <c r="J419" s="252"/>
      <c r="K419" s="253" t="str">
        <f>IF(ISBLANK(GLI!K419),"",GLI!K419)</f>
        <v>L200</v>
      </c>
      <c r="L419" s="251" t="str">
        <f>IF(ISBLANK(GLI!L419),"",GLI!L419)</f>
        <v>LOI2</v>
      </c>
      <c r="M419" s="252"/>
      <c r="N419" s="251" t="str">
        <f>IF(ISBLANK(GLI!N419),"",GLI!N419)</f>
        <v>L300</v>
      </c>
      <c r="O419" s="251" t="str">
        <f>IF(ISBLANK(GLI!O419),"",GLI!O419)</f>
        <v>LOI3</v>
      </c>
      <c r="P419" s="254"/>
      <c r="Q419" s="255" t="str">
        <f>IF(ISBLANK(GLI!Q419),"",GLI!Q419)</f>
        <v/>
      </c>
      <c r="R419" s="251" t="str">
        <f>IF(ISBLANK(GLI!R419),"",GLI!R419)</f>
        <v/>
      </c>
      <c r="S419" s="256"/>
      <c r="T419" s="251" t="str">
        <f>IF(ISBLANK(GLI!T419),"",GLI!T419)</f>
        <v/>
      </c>
      <c r="U419" s="251" t="str">
        <f>IF(ISBLANK(GLI!U419),"",GLI!U419)</f>
        <v/>
      </c>
      <c r="V419" s="257"/>
    </row>
    <row r="420" spans="1:22" ht="15" outlineLevel="1" x14ac:dyDescent="0.25">
      <c r="A420" s="86" t="s">
        <v>40</v>
      </c>
      <c r="B420" s="70" t="s">
        <v>1107</v>
      </c>
      <c r="C420" s="56" t="s">
        <v>1108</v>
      </c>
      <c r="D420" s="87" t="s">
        <v>1844</v>
      </c>
      <c r="E420" s="250" t="str">
        <f>IF(ISBLANK(GLI!E420),"",GLI!E420)</f>
        <v>L200</v>
      </c>
      <c r="F420" s="258" t="str">
        <f>IF(ISBLANK(GLI!F420),"",GLI!F420)</f>
        <v>LOI1</v>
      </c>
      <c r="G420" s="252"/>
      <c r="H420" s="253" t="str">
        <f>IF(ISBLANK(GLI!H420),"",GLI!H420)</f>
        <v>N/A</v>
      </c>
      <c r="I420" s="251" t="str">
        <f>IF(ISBLANK(GLI!I420),"",GLI!I420)</f>
        <v>N/A</v>
      </c>
      <c r="J420" s="252"/>
      <c r="K420" s="253" t="str">
        <f>IF(ISBLANK(GLI!K420),"",GLI!K420)</f>
        <v>L200</v>
      </c>
      <c r="L420" s="251" t="str">
        <f>IF(ISBLANK(GLI!L420),"",GLI!L420)</f>
        <v>LOI2</v>
      </c>
      <c r="M420" s="252"/>
      <c r="N420" s="251" t="str">
        <f>IF(ISBLANK(GLI!N420),"",GLI!N420)</f>
        <v>L300</v>
      </c>
      <c r="O420" s="251" t="str">
        <f>IF(ISBLANK(GLI!O420),"",GLI!O420)</f>
        <v>LOI3</v>
      </c>
      <c r="P420" s="254"/>
      <c r="Q420" s="255" t="str">
        <f>IF(ISBLANK(GLI!Q420),"",GLI!Q420)</f>
        <v/>
      </c>
      <c r="R420" s="251" t="str">
        <f>IF(ISBLANK(GLI!R420),"",GLI!R420)</f>
        <v/>
      </c>
      <c r="S420" s="256"/>
      <c r="T420" s="251" t="str">
        <f>IF(ISBLANK(GLI!T420),"",GLI!T420)</f>
        <v/>
      </c>
      <c r="U420" s="251" t="str">
        <f>IF(ISBLANK(GLI!U420),"",GLI!U420)</f>
        <v/>
      </c>
      <c r="V420" s="257"/>
    </row>
    <row r="421" spans="1:22" ht="15" outlineLevel="1" x14ac:dyDescent="0.25">
      <c r="A421" s="86" t="s">
        <v>40</v>
      </c>
      <c r="B421" s="70" t="s">
        <v>1109</v>
      </c>
      <c r="C421" s="52" t="s">
        <v>98</v>
      </c>
      <c r="D421" s="87" t="s">
        <v>1110</v>
      </c>
      <c r="E421" s="250" t="str">
        <f>IF(ISBLANK(GLI!E421),"",GLI!E421)</f>
        <v>L200</v>
      </c>
      <c r="F421" s="258" t="str">
        <f>IF(ISBLANK(GLI!F421),"",GLI!F421)</f>
        <v>LOI1</v>
      </c>
      <c r="G421" s="252"/>
      <c r="H421" s="253" t="str">
        <f>IF(ISBLANK(GLI!H421),"",GLI!H421)</f>
        <v>N/A</v>
      </c>
      <c r="I421" s="251" t="str">
        <f>IF(ISBLANK(GLI!I421),"",GLI!I421)</f>
        <v>N/A</v>
      </c>
      <c r="J421" s="252"/>
      <c r="K421" s="253" t="str">
        <f>IF(ISBLANK(GLI!K421),"",GLI!K421)</f>
        <v>L200</v>
      </c>
      <c r="L421" s="251" t="str">
        <f>IF(ISBLANK(GLI!L421),"",GLI!L421)</f>
        <v>LOI2</v>
      </c>
      <c r="M421" s="252"/>
      <c r="N421" s="251" t="str">
        <f>IF(ISBLANK(GLI!N421),"",GLI!N421)</f>
        <v>L300</v>
      </c>
      <c r="O421" s="251" t="str">
        <f>IF(ISBLANK(GLI!O421),"",GLI!O421)</f>
        <v>LOI3</v>
      </c>
      <c r="P421" s="254"/>
      <c r="Q421" s="255" t="str">
        <f>IF(ISBLANK(GLI!Q421),"",GLI!Q421)</f>
        <v/>
      </c>
      <c r="R421" s="251" t="str">
        <f>IF(ISBLANK(GLI!R421),"",GLI!R421)</f>
        <v/>
      </c>
      <c r="S421" s="256"/>
      <c r="T421" s="251" t="str">
        <f>IF(ISBLANK(GLI!T421),"",GLI!T421)</f>
        <v/>
      </c>
      <c r="U421" s="251" t="str">
        <f>IF(ISBLANK(GLI!U421),"",GLI!U421)</f>
        <v/>
      </c>
      <c r="V421" s="257"/>
    </row>
    <row r="422" spans="1:22" s="73" customFormat="1" x14ac:dyDescent="0.25">
      <c r="A422" s="95"/>
      <c r="B422" s="69" t="s">
        <v>1111</v>
      </c>
      <c r="C422" s="66" t="s">
        <v>1112</v>
      </c>
      <c r="D422" s="92" t="s">
        <v>1113</v>
      </c>
      <c r="E422" s="277" t="str">
        <f>IF(ISBLANK(GLI!E422),"",GLI!E422)</f>
        <v/>
      </c>
      <c r="F422" s="278" t="str">
        <f>IF(ISBLANK(GLI!F422),"",GLI!F422)</f>
        <v/>
      </c>
      <c r="G422" s="279"/>
      <c r="H422" s="280" t="str">
        <f>IF(ISBLANK(GLI!H422),"",GLI!H422)</f>
        <v/>
      </c>
      <c r="I422" s="281" t="str">
        <f>IF(ISBLANK(GLI!I422),"",GLI!I422)</f>
        <v/>
      </c>
      <c r="J422" s="279"/>
      <c r="K422" s="280" t="str">
        <f>IF(ISBLANK(GLI!K422),"",GLI!K422)</f>
        <v/>
      </c>
      <c r="L422" s="281" t="str">
        <f>IF(ISBLANK(GLI!L422),"",GLI!L422)</f>
        <v/>
      </c>
      <c r="M422" s="279"/>
      <c r="N422" s="281" t="str">
        <f>IF(ISBLANK(GLI!N422),"",GLI!N422)</f>
        <v/>
      </c>
      <c r="O422" s="281" t="str">
        <f>IF(ISBLANK(GLI!O422),"",GLI!O422)</f>
        <v/>
      </c>
      <c r="P422" s="282"/>
      <c r="Q422" s="283"/>
      <c r="R422" s="281" t="str">
        <f>IF(ISBLANK(GLI!R422),"",GLI!R422)</f>
        <v/>
      </c>
      <c r="S422" s="279"/>
      <c r="T422" s="281" t="str">
        <f>IF(ISBLANK(GLI!T422),"",GLI!T422)</f>
        <v>Note 2</v>
      </c>
      <c r="U422" s="281" t="str">
        <f>IF(ISBLANK(GLI!U422),"",GLI!U422)</f>
        <v/>
      </c>
      <c r="V422" s="282"/>
    </row>
    <row r="423" spans="1:22" ht="15" outlineLevel="1" x14ac:dyDescent="0.25">
      <c r="A423" s="86" t="s">
        <v>40</v>
      </c>
      <c r="B423" s="70" t="s">
        <v>1114</v>
      </c>
      <c r="C423" s="56" t="s">
        <v>1115</v>
      </c>
      <c r="D423" s="87" t="s">
        <v>1116</v>
      </c>
      <c r="E423" s="250" t="str">
        <f>IF(ISBLANK(GLI!E423),"",GLI!E423)</f>
        <v>L200</v>
      </c>
      <c r="F423" s="258" t="str">
        <f>IF(ISBLANK(GLI!F423),"",GLI!F423)</f>
        <v>LOI1</v>
      </c>
      <c r="G423" s="252"/>
      <c r="H423" s="253" t="str">
        <f>IF(ISBLANK(GLI!H423),"",GLI!H423)</f>
        <v>N/A</v>
      </c>
      <c r="I423" s="251" t="str">
        <f>IF(ISBLANK(GLI!I423),"",GLI!I423)</f>
        <v>N/A</v>
      </c>
      <c r="J423" s="252"/>
      <c r="K423" s="253" t="str">
        <f>IF(ISBLANK(GLI!K423),"",GLI!K423)</f>
        <v>L200</v>
      </c>
      <c r="L423" s="251" t="str">
        <f>IF(ISBLANK(GLI!L423),"",GLI!L423)</f>
        <v>LOI2</v>
      </c>
      <c r="M423" s="252"/>
      <c r="N423" s="251" t="str">
        <f>IF(ISBLANK(GLI!N423),"",GLI!N423)</f>
        <v>L300</v>
      </c>
      <c r="O423" s="251" t="str">
        <f>IF(ISBLANK(GLI!O423),"",GLI!O423)</f>
        <v>LOI3</v>
      </c>
      <c r="P423" s="254"/>
      <c r="Q423" s="255" t="str">
        <f>IF(ISBLANK(GLI!Q423),"",GLI!Q423)</f>
        <v/>
      </c>
      <c r="R423" s="251" t="str">
        <f>IF(ISBLANK(GLI!R423),"",GLI!R423)</f>
        <v/>
      </c>
      <c r="S423" s="256"/>
      <c r="T423" s="251" t="str">
        <f>IF(ISBLANK(GLI!T423),"",GLI!T423)</f>
        <v/>
      </c>
      <c r="U423" s="251" t="str">
        <f>IF(ISBLANK(GLI!U423),"",GLI!U423)</f>
        <v/>
      </c>
      <c r="V423" s="257"/>
    </row>
    <row r="424" spans="1:22" ht="15" outlineLevel="1" x14ac:dyDescent="0.25">
      <c r="A424" s="86" t="s">
        <v>40</v>
      </c>
      <c r="B424" s="70" t="s">
        <v>1117</v>
      </c>
      <c r="C424" s="56"/>
      <c r="D424" s="87" t="s">
        <v>1118</v>
      </c>
      <c r="E424" s="250" t="str">
        <f>IF(ISBLANK(GLI!E424),"",GLI!E424)</f>
        <v>L200</v>
      </c>
      <c r="F424" s="258" t="str">
        <f>IF(ISBLANK(GLI!F424),"",GLI!F424)</f>
        <v>LOI1</v>
      </c>
      <c r="G424" s="252"/>
      <c r="H424" s="253" t="str">
        <f>IF(ISBLANK(GLI!H424),"",GLI!H424)</f>
        <v>N/A</v>
      </c>
      <c r="I424" s="251" t="str">
        <f>IF(ISBLANK(GLI!I424),"",GLI!I424)</f>
        <v>N/A</v>
      </c>
      <c r="J424" s="252"/>
      <c r="K424" s="253" t="str">
        <f>IF(ISBLANK(GLI!K424),"",GLI!K424)</f>
        <v>L200</v>
      </c>
      <c r="L424" s="251" t="str">
        <f>IF(ISBLANK(GLI!L424),"",GLI!L424)</f>
        <v>LOI2</v>
      </c>
      <c r="M424" s="252"/>
      <c r="N424" s="251" t="str">
        <f>IF(ISBLANK(GLI!N424),"",GLI!N424)</f>
        <v>L300</v>
      </c>
      <c r="O424" s="251" t="str">
        <f>IF(ISBLANK(GLI!O424),"",GLI!O424)</f>
        <v>LOI3</v>
      </c>
      <c r="P424" s="254"/>
      <c r="Q424" s="255" t="str">
        <f>IF(ISBLANK(GLI!Q424),"",GLI!Q424)</f>
        <v/>
      </c>
      <c r="R424" s="251" t="str">
        <f>IF(ISBLANK(GLI!R424),"",GLI!R424)</f>
        <v/>
      </c>
      <c r="S424" s="256"/>
      <c r="T424" s="251" t="str">
        <f>IF(ISBLANK(GLI!T424),"",GLI!T424)</f>
        <v/>
      </c>
      <c r="U424" s="251" t="str">
        <f>IF(ISBLANK(GLI!U424),"",GLI!U424)</f>
        <v/>
      </c>
      <c r="V424" s="257"/>
    </row>
    <row r="425" spans="1:22" ht="15" outlineLevel="1" x14ac:dyDescent="0.25">
      <c r="A425" s="86" t="s">
        <v>40</v>
      </c>
      <c r="B425" s="70" t="s">
        <v>1119</v>
      </c>
      <c r="C425" s="56"/>
      <c r="D425" s="87" t="s">
        <v>1120</v>
      </c>
      <c r="E425" s="250" t="str">
        <f>IF(ISBLANK(GLI!E425),"",GLI!E425)</f>
        <v>L200</v>
      </c>
      <c r="F425" s="258" t="str">
        <f>IF(ISBLANK(GLI!F425),"",GLI!F425)</f>
        <v>LOI1</v>
      </c>
      <c r="G425" s="252"/>
      <c r="H425" s="253" t="str">
        <f>IF(ISBLANK(GLI!H425),"",GLI!H425)</f>
        <v>N/A</v>
      </c>
      <c r="I425" s="251" t="str">
        <f>IF(ISBLANK(GLI!I425),"",GLI!I425)</f>
        <v>N/A</v>
      </c>
      <c r="J425" s="252"/>
      <c r="K425" s="253" t="str">
        <f>IF(ISBLANK(GLI!K425),"",GLI!K425)</f>
        <v>L200</v>
      </c>
      <c r="L425" s="251" t="str">
        <f>IF(ISBLANK(GLI!L425),"",GLI!L425)</f>
        <v>LOI2</v>
      </c>
      <c r="M425" s="252"/>
      <c r="N425" s="251" t="str">
        <f>IF(ISBLANK(GLI!N425),"",GLI!N425)</f>
        <v>L300</v>
      </c>
      <c r="O425" s="251" t="str">
        <f>IF(ISBLANK(GLI!O425),"",GLI!O425)</f>
        <v>LOI3</v>
      </c>
      <c r="P425" s="254"/>
      <c r="Q425" s="255" t="str">
        <f>IF(ISBLANK(GLI!Q425),"",GLI!Q425)</f>
        <v/>
      </c>
      <c r="R425" s="251" t="str">
        <f>IF(ISBLANK(GLI!R425),"",GLI!R425)</f>
        <v/>
      </c>
      <c r="S425" s="256"/>
      <c r="T425" s="251" t="str">
        <f>IF(ISBLANK(GLI!T425),"",GLI!T425)</f>
        <v/>
      </c>
      <c r="U425" s="251" t="str">
        <f>IF(ISBLANK(GLI!U425),"",GLI!U425)</f>
        <v/>
      </c>
      <c r="V425" s="257"/>
    </row>
    <row r="426" spans="1:22" ht="15" outlineLevel="1" x14ac:dyDescent="0.25">
      <c r="A426" s="86" t="s">
        <v>40</v>
      </c>
      <c r="B426" s="70" t="s">
        <v>1121</v>
      </c>
      <c r="C426" s="56"/>
      <c r="D426" s="87" t="s">
        <v>1122</v>
      </c>
      <c r="E426" s="250" t="str">
        <f>IF(ISBLANK(GLI!E426),"",GLI!E426)</f>
        <v>L200</v>
      </c>
      <c r="F426" s="258" t="str">
        <f>IF(ISBLANK(GLI!F426),"",GLI!F426)</f>
        <v>LOI1</v>
      </c>
      <c r="G426" s="252"/>
      <c r="H426" s="253" t="str">
        <f>IF(ISBLANK(GLI!H426),"",GLI!H426)</f>
        <v>N/A</v>
      </c>
      <c r="I426" s="251" t="str">
        <f>IF(ISBLANK(GLI!I426),"",GLI!I426)</f>
        <v>N/A</v>
      </c>
      <c r="J426" s="252"/>
      <c r="K426" s="253" t="str">
        <f>IF(ISBLANK(GLI!K426),"",GLI!K426)</f>
        <v>L200</v>
      </c>
      <c r="L426" s="251" t="str">
        <f>IF(ISBLANK(GLI!L426),"",GLI!L426)</f>
        <v>LOI2</v>
      </c>
      <c r="M426" s="252"/>
      <c r="N426" s="251" t="str">
        <f>IF(ISBLANK(GLI!N426),"",GLI!N426)</f>
        <v>L300</v>
      </c>
      <c r="O426" s="251" t="str">
        <f>IF(ISBLANK(GLI!O426),"",GLI!O426)</f>
        <v>LOI3</v>
      </c>
      <c r="P426" s="254"/>
      <c r="Q426" s="255" t="str">
        <f>IF(ISBLANK(GLI!Q426),"",GLI!Q426)</f>
        <v/>
      </c>
      <c r="R426" s="251" t="str">
        <f>IF(ISBLANK(GLI!R426),"",GLI!R426)</f>
        <v/>
      </c>
      <c r="S426" s="256"/>
      <c r="T426" s="251" t="str">
        <f>IF(ISBLANK(GLI!T426),"",GLI!T426)</f>
        <v/>
      </c>
      <c r="U426" s="251" t="str">
        <f>IF(ISBLANK(GLI!U426),"",GLI!U426)</f>
        <v/>
      </c>
      <c r="V426" s="257"/>
    </row>
    <row r="427" spans="1:22" ht="15" outlineLevel="1" x14ac:dyDescent="0.25">
      <c r="A427" s="86" t="s">
        <v>40</v>
      </c>
      <c r="B427" s="70" t="s">
        <v>1123</v>
      </c>
      <c r="C427" s="56" t="s">
        <v>1124</v>
      </c>
      <c r="D427" s="87" t="s">
        <v>1125</v>
      </c>
      <c r="E427" s="250" t="str">
        <f>IF(ISBLANK(GLI!E427),"",GLI!E427)</f>
        <v>L200</v>
      </c>
      <c r="F427" s="258" t="str">
        <f>IF(ISBLANK(GLI!F427),"",GLI!F427)</f>
        <v>LOI1</v>
      </c>
      <c r="G427" s="252"/>
      <c r="H427" s="253" t="str">
        <f>IF(ISBLANK(GLI!H427),"",GLI!H427)</f>
        <v>N/A</v>
      </c>
      <c r="I427" s="251" t="str">
        <f>IF(ISBLANK(GLI!I427),"",GLI!I427)</f>
        <v>N/A</v>
      </c>
      <c r="J427" s="252"/>
      <c r="K427" s="253" t="str">
        <f>IF(ISBLANK(GLI!K427),"",GLI!K427)</f>
        <v>L200</v>
      </c>
      <c r="L427" s="251" t="str">
        <f>IF(ISBLANK(GLI!L427),"",GLI!L427)</f>
        <v>LOI2</v>
      </c>
      <c r="M427" s="252"/>
      <c r="N427" s="251" t="str">
        <f>IF(ISBLANK(GLI!N427),"",GLI!N427)</f>
        <v>L300</v>
      </c>
      <c r="O427" s="251" t="str">
        <f>IF(ISBLANK(GLI!O427),"",GLI!O427)</f>
        <v>LOI3</v>
      </c>
      <c r="P427" s="254"/>
      <c r="Q427" s="255" t="str">
        <f>IF(ISBLANK(GLI!Q427),"",GLI!Q427)</f>
        <v/>
      </c>
      <c r="R427" s="251" t="str">
        <f>IF(ISBLANK(GLI!R427),"",GLI!R427)</f>
        <v/>
      </c>
      <c r="S427" s="256"/>
      <c r="T427" s="251" t="str">
        <f>IF(ISBLANK(GLI!T427),"",GLI!T427)</f>
        <v/>
      </c>
      <c r="U427" s="251" t="str">
        <f>IF(ISBLANK(GLI!U427),"",GLI!U427)</f>
        <v/>
      </c>
      <c r="V427" s="257"/>
    </row>
    <row r="428" spans="1:22" ht="15" outlineLevel="1" x14ac:dyDescent="0.25">
      <c r="A428" s="86" t="s">
        <v>40</v>
      </c>
      <c r="B428" s="70" t="s">
        <v>1126</v>
      </c>
      <c r="C428" s="56" t="s">
        <v>1127</v>
      </c>
      <c r="D428" s="87" t="s">
        <v>1128</v>
      </c>
      <c r="E428" s="250" t="str">
        <f>IF(ISBLANK(GLI!E428),"",GLI!E428)</f>
        <v>L200</v>
      </c>
      <c r="F428" s="258" t="str">
        <f>IF(ISBLANK(GLI!F428),"",GLI!F428)</f>
        <v>LOI1</v>
      </c>
      <c r="G428" s="252"/>
      <c r="H428" s="253" t="str">
        <f>IF(ISBLANK(GLI!H428),"",GLI!H428)</f>
        <v>N/A</v>
      </c>
      <c r="I428" s="251" t="str">
        <f>IF(ISBLANK(GLI!I428),"",GLI!I428)</f>
        <v>N/A</v>
      </c>
      <c r="J428" s="252"/>
      <c r="K428" s="253" t="str">
        <f>IF(ISBLANK(GLI!K428),"",GLI!K428)</f>
        <v>L200</v>
      </c>
      <c r="L428" s="251" t="str">
        <f>IF(ISBLANK(GLI!L428),"",GLI!L428)</f>
        <v>LOI2</v>
      </c>
      <c r="M428" s="252"/>
      <c r="N428" s="251" t="str">
        <f>IF(ISBLANK(GLI!N428),"",GLI!N428)</f>
        <v>L300</v>
      </c>
      <c r="O428" s="251" t="str">
        <f>IF(ISBLANK(GLI!O428),"",GLI!O428)</f>
        <v>LOI3</v>
      </c>
      <c r="P428" s="254"/>
      <c r="Q428" s="255" t="str">
        <f>IF(ISBLANK(GLI!Q428),"",GLI!Q428)</f>
        <v/>
      </c>
      <c r="R428" s="251" t="str">
        <f>IF(ISBLANK(GLI!R428),"",GLI!R428)</f>
        <v/>
      </c>
      <c r="S428" s="256"/>
      <c r="T428" s="251" t="str">
        <f>IF(ISBLANK(GLI!T428),"",GLI!T428)</f>
        <v/>
      </c>
      <c r="U428" s="251" t="str">
        <f>IF(ISBLANK(GLI!U428),"",GLI!U428)</f>
        <v/>
      </c>
      <c r="V428" s="257"/>
    </row>
    <row r="429" spans="1:22" s="73" customFormat="1" x14ac:dyDescent="0.25">
      <c r="A429" s="95"/>
      <c r="B429" s="69" t="s">
        <v>1129</v>
      </c>
      <c r="C429" s="66" t="s">
        <v>1130</v>
      </c>
      <c r="D429" s="92" t="s">
        <v>1131</v>
      </c>
      <c r="E429" s="277" t="str">
        <f>IF(ISBLANK(GLI!E429),"",GLI!E429)</f>
        <v/>
      </c>
      <c r="F429" s="278" t="str">
        <f>IF(ISBLANK(GLI!F429),"",GLI!F429)</f>
        <v/>
      </c>
      <c r="G429" s="279"/>
      <c r="H429" s="280" t="str">
        <f>IF(ISBLANK(GLI!H429),"",GLI!H429)</f>
        <v/>
      </c>
      <c r="I429" s="281" t="str">
        <f>IF(ISBLANK(GLI!I429),"",GLI!I429)</f>
        <v/>
      </c>
      <c r="J429" s="279"/>
      <c r="K429" s="280" t="str">
        <f>IF(ISBLANK(GLI!K429),"",GLI!K429)</f>
        <v/>
      </c>
      <c r="L429" s="281" t="str">
        <f>IF(ISBLANK(GLI!L429),"",GLI!L429)</f>
        <v/>
      </c>
      <c r="M429" s="279"/>
      <c r="N429" s="281" t="str">
        <f>IF(ISBLANK(GLI!N429),"",GLI!N429)</f>
        <v/>
      </c>
      <c r="O429" s="281" t="str">
        <f>IF(ISBLANK(GLI!O429),"",GLI!O429)</f>
        <v/>
      </c>
      <c r="P429" s="282"/>
      <c r="Q429" s="283"/>
      <c r="R429" s="281" t="str">
        <f>IF(ISBLANK(GLI!R429),"",GLI!R429)</f>
        <v/>
      </c>
      <c r="S429" s="279"/>
      <c r="T429" s="281" t="str">
        <f>IF(ISBLANK(GLI!T429),"",GLI!T429)</f>
        <v>Note 2</v>
      </c>
      <c r="U429" s="281" t="str">
        <f>IF(ISBLANK(GLI!U429),"",GLI!U429)</f>
        <v/>
      </c>
      <c r="V429" s="282"/>
    </row>
    <row r="430" spans="1:22" ht="15" outlineLevel="1" x14ac:dyDescent="0.25">
      <c r="A430" s="86" t="s">
        <v>40</v>
      </c>
      <c r="B430" s="70" t="s">
        <v>1132</v>
      </c>
      <c r="C430" s="74" t="s">
        <v>1133</v>
      </c>
      <c r="D430" s="96" t="s">
        <v>1134</v>
      </c>
      <c r="E430" s="250" t="str">
        <f>IF(ISBLANK(GLI!E430),"",GLI!E430)</f>
        <v>N/A</v>
      </c>
      <c r="F430" s="258" t="str">
        <f>IF(ISBLANK(GLI!F430),"",GLI!F430)</f>
        <v>N/A</v>
      </c>
      <c r="G430" s="252"/>
      <c r="H430" s="253" t="str">
        <f>IF(ISBLANK(GLI!H430),"",GLI!H430)</f>
        <v>N/A</v>
      </c>
      <c r="I430" s="251" t="str">
        <f>IF(ISBLANK(GLI!I430),"",GLI!I430)</f>
        <v>N/A</v>
      </c>
      <c r="J430" s="252"/>
      <c r="K430" s="253" t="str">
        <f>IF(ISBLANK(GLI!K430),"",GLI!K430)</f>
        <v>N/A</v>
      </c>
      <c r="L430" s="251" t="str">
        <f>IF(ISBLANK(GLI!L430),"",GLI!L430)</f>
        <v>N/A</v>
      </c>
      <c r="M430" s="252"/>
      <c r="N430" s="251" t="str">
        <f>IF(ISBLANK(GLI!N430),"",GLI!N430)</f>
        <v>L100</v>
      </c>
      <c r="O430" s="251" t="str">
        <f>IF(ISBLANK(GLI!O430),"",GLI!O430)</f>
        <v>LOI3</v>
      </c>
      <c r="P430" s="254"/>
      <c r="Q430" s="255" t="str">
        <f>IF(ISBLANK(GLI!Q430),"",GLI!Q430)</f>
        <v/>
      </c>
      <c r="R430" s="251" t="str">
        <f>IF(ISBLANK(GLI!R430),"",GLI!R430)</f>
        <v/>
      </c>
      <c r="S430" s="256"/>
      <c r="T430" s="251" t="str">
        <f>IF(ISBLANK(GLI!T430),"",GLI!T430)</f>
        <v/>
      </c>
      <c r="U430" s="251" t="str">
        <f>IF(ISBLANK(GLI!U430),"",GLI!U430)</f>
        <v/>
      </c>
      <c r="V430" s="257"/>
    </row>
    <row r="431" spans="1:22" ht="15" outlineLevel="1" x14ac:dyDescent="0.25">
      <c r="A431" s="86" t="s">
        <v>24</v>
      </c>
      <c r="B431" s="70" t="s">
        <v>1135</v>
      </c>
      <c r="C431" s="74" t="s">
        <v>759</v>
      </c>
      <c r="D431" s="96" t="s">
        <v>1136</v>
      </c>
      <c r="E431" s="250" t="str">
        <f>IF(ISBLANK(GLI!E431),"",GLI!E431)</f>
        <v>N/A</v>
      </c>
      <c r="F431" s="258" t="str">
        <f>IF(ISBLANK(GLI!F431),"",GLI!F431)</f>
        <v>N/A</v>
      </c>
      <c r="G431" s="252"/>
      <c r="H431" s="253" t="str">
        <f>IF(ISBLANK(GLI!H431),"",GLI!H431)</f>
        <v>N/A</v>
      </c>
      <c r="I431" s="251" t="str">
        <f>IF(ISBLANK(GLI!I431),"",GLI!I431)</f>
        <v>N/A</v>
      </c>
      <c r="J431" s="252"/>
      <c r="K431" s="253" t="str">
        <f>IF(ISBLANK(GLI!K431),"",GLI!K431)</f>
        <v>N/A</v>
      </c>
      <c r="L431" s="251" t="str">
        <f>IF(ISBLANK(GLI!L431),"",GLI!L431)</f>
        <v>N/A</v>
      </c>
      <c r="M431" s="252"/>
      <c r="N431" s="251" t="str">
        <f>IF(ISBLANK(GLI!N431),"",GLI!N431)</f>
        <v>L100</v>
      </c>
      <c r="O431" s="251" t="str">
        <f>IF(ISBLANK(GLI!O431),"",GLI!O431)</f>
        <v>N/A</v>
      </c>
      <c r="P431" s="254"/>
      <c r="Q431" s="255" t="str">
        <f>IF(ISBLANK(GLI!Q431),"",GLI!Q431)</f>
        <v/>
      </c>
      <c r="R431" s="251" t="str">
        <f>IF(ISBLANK(GLI!R431),"",GLI!R431)</f>
        <v/>
      </c>
      <c r="S431" s="256"/>
      <c r="T431" s="251" t="str">
        <f>IF(ISBLANK(GLI!T431),"",GLI!T431)</f>
        <v/>
      </c>
      <c r="U431" s="251" t="str">
        <f>IF(ISBLANK(GLI!U431),"",GLI!U431)</f>
        <v/>
      </c>
      <c r="V431" s="257"/>
    </row>
    <row r="432" spans="1:22" ht="27" outlineLevel="1" x14ac:dyDescent="0.25">
      <c r="A432" s="86" t="s">
        <v>40</v>
      </c>
      <c r="B432" s="70" t="s">
        <v>1137</v>
      </c>
      <c r="C432" s="56" t="s">
        <v>1138</v>
      </c>
      <c r="D432" s="87" t="s">
        <v>1139</v>
      </c>
      <c r="E432" s="250" t="str">
        <f>IF(ISBLANK(GLI!E432),"",GLI!E432)</f>
        <v>N/A</v>
      </c>
      <c r="F432" s="258" t="str">
        <f>IF(ISBLANK(GLI!F432),"",GLI!F432)</f>
        <v>N/A</v>
      </c>
      <c r="G432" s="252"/>
      <c r="H432" s="253" t="str">
        <f>IF(ISBLANK(GLI!H432),"",GLI!H432)</f>
        <v>N/A</v>
      </c>
      <c r="I432" s="251" t="str">
        <f>IF(ISBLANK(GLI!I432),"",GLI!I432)</f>
        <v>N/A</v>
      </c>
      <c r="J432" s="252"/>
      <c r="K432" s="253" t="str">
        <f>IF(ISBLANK(GLI!K432),"",GLI!K432)</f>
        <v>N/A</v>
      </c>
      <c r="L432" s="251" t="str">
        <f>IF(ISBLANK(GLI!L432),"",GLI!L432)</f>
        <v>N/A</v>
      </c>
      <c r="M432" s="252"/>
      <c r="N432" s="251" t="str">
        <f>IF(ISBLANK(GLI!N432),"",GLI!N432)</f>
        <v>L100</v>
      </c>
      <c r="O432" s="251" t="str">
        <f>IF(ISBLANK(GLI!O432),"",GLI!O432)</f>
        <v>LOI3</v>
      </c>
      <c r="P432" s="254"/>
      <c r="Q432" s="255" t="str">
        <f>IF(ISBLANK(GLI!Q432),"",GLI!Q432)</f>
        <v/>
      </c>
      <c r="R432" s="251" t="str">
        <f>IF(ISBLANK(GLI!R432),"",GLI!R432)</f>
        <v/>
      </c>
      <c r="S432" s="256"/>
      <c r="T432" s="251" t="str">
        <f>IF(ISBLANK(GLI!T432),"",GLI!T432)</f>
        <v/>
      </c>
      <c r="U432" s="251" t="str">
        <f>IF(ISBLANK(GLI!U432),"",GLI!U432)</f>
        <v/>
      </c>
      <c r="V432" s="257"/>
    </row>
    <row r="433" spans="1:22" s="73" customFormat="1" x14ac:dyDescent="0.25">
      <c r="A433" s="95"/>
      <c r="B433" s="69" t="s">
        <v>1140</v>
      </c>
      <c r="C433" s="66" t="s">
        <v>1141</v>
      </c>
      <c r="D433" s="92" t="s">
        <v>1142</v>
      </c>
      <c r="E433" s="277" t="str">
        <f>IF(ISBLANK(GLI!E433),"",GLI!E433)</f>
        <v/>
      </c>
      <c r="F433" s="278" t="str">
        <f>IF(ISBLANK(GLI!F433),"",GLI!F433)</f>
        <v/>
      </c>
      <c r="G433" s="279"/>
      <c r="H433" s="280" t="str">
        <f>IF(ISBLANK(GLI!H433),"",GLI!H433)</f>
        <v/>
      </c>
      <c r="I433" s="281" t="str">
        <f>IF(ISBLANK(GLI!I433),"",GLI!I433)</f>
        <v/>
      </c>
      <c r="J433" s="279"/>
      <c r="K433" s="280" t="str">
        <f>IF(ISBLANK(GLI!K433),"",GLI!K433)</f>
        <v/>
      </c>
      <c r="L433" s="281" t="str">
        <f>IF(ISBLANK(GLI!L433),"",GLI!L433)</f>
        <v/>
      </c>
      <c r="M433" s="279"/>
      <c r="N433" s="281" t="str">
        <f>IF(ISBLANK(GLI!N433),"",GLI!N433)</f>
        <v/>
      </c>
      <c r="O433" s="281" t="str">
        <f>IF(ISBLANK(GLI!O433),"",GLI!O433)</f>
        <v/>
      </c>
      <c r="P433" s="282"/>
      <c r="Q433" s="283"/>
      <c r="R433" s="281" t="str">
        <f>IF(ISBLANK(GLI!R433),"",GLI!R433)</f>
        <v/>
      </c>
      <c r="S433" s="279"/>
      <c r="T433" s="281" t="str">
        <f>IF(ISBLANK(GLI!T433),"",GLI!T433)</f>
        <v>Note 2</v>
      </c>
      <c r="U433" s="281" t="str">
        <f>IF(ISBLANK(GLI!U433),"",GLI!U433)</f>
        <v/>
      </c>
      <c r="V433" s="282"/>
    </row>
    <row r="434" spans="1:22" ht="15" outlineLevel="1" x14ac:dyDescent="0.25">
      <c r="A434" s="86" t="s">
        <v>24</v>
      </c>
      <c r="B434" s="70" t="s">
        <v>1143</v>
      </c>
      <c r="C434" s="52" t="s">
        <v>1141</v>
      </c>
      <c r="D434" s="87" t="s">
        <v>1144</v>
      </c>
      <c r="E434" s="250" t="str">
        <f>IF(ISBLANK(GLI!E434),"",GLI!E434)</f>
        <v>L200</v>
      </c>
      <c r="F434" s="258" t="str">
        <f>IF(ISBLANK(GLI!F434),"",GLI!F434)</f>
        <v>LOI1</v>
      </c>
      <c r="G434" s="252"/>
      <c r="H434" s="253" t="str">
        <f>IF(ISBLANK(GLI!H434),"",GLI!H434)</f>
        <v>L100</v>
      </c>
      <c r="I434" s="251" t="str">
        <f>IF(ISBLANK(GLI!I434),"",GLI!I434)</f>
        <v>N/A</v>
      </c>
      <c r="J434" s="252"/>
      <c r="K434" s="253" t="str">
        <f>IF(ISBLANK(GLI!K434),"",GLI!K434)</f>
        <v>L200</v>
      </c>
      <c r="L434" s="251" t="str">
        <f>IF(ISBLANK(GLI!L434),"",GLI!L434)</f>
        <v>N/A</v>
      </c>
      <c r="M434" s="252"/>
      <c r="N434" s="251" t="str">
        <f>IF(ISBLANK(GLI!N434),"",GLI!N434)</f>
        <v>L200</v>
      </c>
      <c r="O434" s="251" t="str">
        <f>IF(ISBLANK(GLI!O434),"",GLI!O434)</f>
        <v>N/A</v>
      </c>
      <c r="P434" s="254"/>
      <c r="Q434" s="255" t="str">
        <f>IF(ISBLANK(GLI!Q434),"",GLI!Q434)</f>
        <v/>
      </c>
      <c r="R434" s="251" t="str">
        <f>IF(ISBLANK(GLI!R434),"",GLI!R434)</f>
        <v/>
      </c>
      <c r="S434" s="256"/>
      <c r="T434" s="251" t="str">
        <f>IF(ISBLANK(GLI!T434),"",GLI!T434)</f>
        <v/>
      </c>
      <c r="U434" s="251" t="str">
        <f>IF(ISBLANK(GLI!U434),"",GLI!U434)</f>
        <v/>
      </c>
      <c r="V434" s="257"/>
    </row>
    <row r="435" spans="1:22" ht="15" outlineLevel="1" x14ac:dyDescent="0.25">
      <c r="A435" s="86" t="s">
        <v>24</v>
      </c>
      <c r="B435" s="70" t="s">
        <v>1145</v>
      </c>
      <c r="D435" s="87" t="s">
        <v>1146</v>
      </c>
      <c r="E435" s="250" t="str">
        <f>IF(ISBLANK(GLI!E435),"",GLI!E435)</f>
        <v>L200</v>
      </c>
      <c r="F435" s="258" t="str">
        <f>IF(ISBLANK(GLI!F435),"",GLI!F435)</f>
        <v>LOI1</v>
      </c>
      <c r="G435" s="252"/>
      <c r="H435" s="253" t="str">
        <f>IF(ISBLANK(GLI!H435),"",GLI!H435)</f>
        <v>L100</v>
      </c>
      <c r="I435" s="251" t="str">
        <f>IF(ISBLANK(GLI!I435),"",GLI!I435)</f>
        <v>N/A</v>
      </c>
      <c r="J435" s="252"/>
      <c r="K435" s="253" t="str">
        <f>IF(ISBLANK(GLI!K435),"",GLI!K435)</f>
        <v>L200</v>
      </c>
      <c r="L435" s="251" t="str">
        <f>IF(ISBLANK(GLI!L435),"",GLI!L435)</f>
        <v>N/A</v>
      </c>
      <c r="M435" s="252"/>
      <c r="N435" s="251" t="str">
        <f>IF(ISBLANK(GLI!N435),"",GLI!N435)</f>
        <v>L200</v>
      </c>
      <c r="O435" s="251" t="str">
        <f>IF(ISBLANK(GLI!O435),"",GLI!O435)</f>
        <v>N/A</v>
      </c>
      <c r="P435" s="254"/>
      <c r="Q435" s="255" t="str">
        <f>IF(ISBLANK(GLI!Q435),"",GLI!Q435)</f>
        <v/>
      </c>
      <c r="R435" s="251" t="str">
        <f>IF(ISBLANK(GLI!R435),"",GLI!R435)</f>
        <v/>
      </c>
      <c r="S435" s="256"/>
      <c r="T435" s="251" t="str">
        <f>IF(ISBLANK(GLI!T435),"",GLI!T435)</f>
        <v/>
      </c>
      <c r="U435" s="251" t="str">
        <f>IF(ISBLANK(GLI!U435),"",GLI!U435)</f>
        <v/>
      </c>
      <c r="V435" s="257"/>
    </row>
    <row r="436" spans="1:22" ht="15" outlineLevel="1" x14ac:dyDescent="0.25">
      <c r="A436" s="86" t="s">
        <v>24</v>
      </c>
      <c r="B436" s="70" t="s">
        <v>1147</v>
      </c>
      <c r="D436" s="87" t="s">
        <v>1148</v>
      </c>
      <c r="E436" s="250" t="str">
        <f>IF(ISBLANK(GLI!E436),"",GLI!E436)</f>
        <v>L200</v>
      </c>
      <c r="F436" s="258" t="str">
        <f>IF(ISBLANK(GLI!F436),"",GLI!F436)</f>
        <v>LOI1</v>
      </c>
      <c r="G436" s="252"/>
      <c r="H436" s="253" t="str">
        <f>IF(ISBLANK(GLI!H436),"",GLI!H436)</f>
        <v>L100</v>
      </c>
      <c r="I436" s="251" t="str">
        <f>IF(ISBLANK(GLI!I436),"",GLI!I436)</f>
        <v>N/A</v>
      </c>
      <c r="J436" s="252"/>
      <c r="K436" s="253" t="str">
        <f>IF(ISBLANK(GLI!K436),"",GLI!K436)</f>
        <v>L200</v>
      </c>
      <c r="L436" s="251" t="str">
        <f>IF(ISBLANK(GLI!L436),"",GLI!L436)</f>
        <v>N/A</v>
      </c>
      <c r="M436" s="252"/>
      <c r="N436" s="251" t="str">
        <f>IF(ISBLANK(GLI!N436),"",GLI!N436)</f>
        <v>L200</v>
      </c>
      <c r="O436" s="251" t="str">
        <f>IF(ISBLANK(GLI!O436),"",GLI!O436)</f>
        <v>N/A</v>
      </c>
      <c r="P436" s="254"/>
      <c r="Q436" s="255" t="str">
        <f>IF(ISBLANK(GLI!Q436),"",GLI!Q436)</f>
        <v/>
      </c>
      <c r="R436" s="251" t="str">
        <f>IF(ISBLANK(GLI!R436),"",GLI!R436)</f>
        <v/>
      </c>
      <c r="S436" s="256"/>
      <c r="T436" s="251" t="str">
        <f>IF(ISBLANK(GLI!T436),"",GLI!T436)</f>
        <v/>
      </c>
      <c r="U436" s="251" t="str">
        <f>IF(ISBLANK(GLI!U436),"",GLI!U436)</f>
        <v/>
      </c>
      <c r="V436" s="257"/>
    </row>
    <row r="437" spans="1:22" ht="27" outlineLevel="1" x14ac:dyDescent="0.25">
      <c r="A437" s="86" t="s">
        <v>24</v>
      </c>
      <c r="B437" s="70" t="s">
        <v>1149</v>
      </c>
      <c r="D437" s="87" t="s">
        <v>1150</v>
      </c>
      <c r="E437" s="250" t="str">
        <f>IF(ISBLANK(GLI!E437),"",GLI!E437)</f>
        <v>L200</v>
      </c>
      <c r="F437" s="258" t="str">
        <f>IF(ISBLANK(GLI!F437),"",GLI!F437)</f>
        <v>LOI1</v>
      </c>
      <c r="G437" s="252"/>
      <c r="H437" s="253" t="str">
        <f>IF(ISBLANK(GLI!H437),"",GLI!H437)</f>
        <v>L100</v>
      </c>
      <c r="I437" s="251" t="str">
        <f>IF(ISBLANK(GLI!I437),"",GLI!I437)</f>
        <v>N/A</v>
      </c>
      <c r="J437" s="252"/>
      <c r="K437" s="253" t="str">
        <f>IF(ISBLANK(GLI!K437),"",GLI!K437)</f>
        <v>L200</v>
      </c>
      <c r="L437" s="251" t="str">
        <f>IF(ISBLANK(GLI!L437),"",GLI!L437)</f>
        <v>N/A</v>
      </c>
      <c r="M437" s="252"/>
      <c r="N437" s="251" t="str">
        <f>IF(ISBLANK(GLI!N437),"",GLI!N437)</f>
        <v>L200</v>
      </c>
      <c r="O437" s="251" t="str">
        <f>IF(ISBLANK(GLI!O437),"",GLI!O437)</f>
        <v>N/A</v>
      </c>
      <c r="P437" s="254"/>
      <c r="Q437" s="255" t="str">
        <f>IF(ISBLANK(GLI!Q437),"",GLI!Q437)</f>
        <v/>
      </c>
      <c r="R437" s="251" t="str">
        <f>IF(ISBLANK(GLI!R437),"",GLI!R437)</f>
        <v/>
      </c>
      <c r="S437" s="256"/>
      <c r="T437" s="251" t="str">
        <f>IF(ISBLANK(GLI!T437),"",GLI!T437)</f>
        <v/>
      </c>
      <c r="U437" s="251" t="str">
        <f>IF(ISBLANK(GLI!U437),"",GLI!U437)</f>
        <v/>
      </c>
      <c r="V437" s="257"/>
    </row>
    <row r="438" spans="1:22" ht="15" outlineLevel="1" x14ac:dyDescent="0.25">
      <c r="A438" s="86" t="s">
        <v>24</v>
      </c>
      <c r="B438" s="70" t="s">
        <v>1151</v>
      </c>
      <c r="D438" s="87" t="s">
        <v>1152</v>
      </c>
      <c r="E438" s="250" t="str">
        <f>IF(ISBLANK(GLI!E438),"",GLI!E438)</f>
        <v>L200</v>
      </c>
      <c r="F438" s="258" t="str">
        <f>IF(ISBLANK(GLI!F438),"",GLI!F438)</f>
        <v>LOI1</v>
      </c>
      <c r="G438" s="252"/>
      <c r="H438" s="253" t="str">
        <f>IF(ISBLANK(GLI!H438),"",GLI!H438)</f>
        <v>L100</v>
      </c>
      <c r="I438" s="251" t="str">
        <f>IF(ISBLANK(GLI!I438),"",GLI!I438)</f>
        <v>N/A</v>
      </c>
      <c r="J438" s="252"/>
      <c r="K438" s="253" t="str">
        <f>IF(ISBLANK(GLI!K438),"",GLI!K438)</f>
        <v>L200</v>
      </c>
      <c r="L438" s="251" t="str">
        <f>IF(ISBLANK(GLI!L438),"",GLI!L438)</f>
        <v>N/A</v>
      </c>
      <c r="M438" s="252"/>
      <c r="N438" s="251" t="str">
        <f>IF(ISBLANK(GLI!N438),"",GLI!N438)</f>
        <v>L200</v>
      </c>
      <c r="O438" s="251" t="str">
        <f>IF(ISBLANK(GLI!O438),"",GLI!O438)</f>
        <v>N/A</v>
      </c>
      <c r="P438" s="254"/>
      <c r="Q438" s="255" t="str">
        <f>IF(ISBLANK(GLI!Q438),"",GLI!Q438)</f>
        <v/>
      </c>
      <c r="R438" s="251" t="str">
        <f>IF(ISBLANK(GLI!R438),"",GLI!R438)</f>
        <v/>
      </c>
      <c r="S438" s="256"/>
      <c r="T438" s="251" t="str">
        <f>IF(ISBLANK(GLI!T438),"",GLI!T438)</f>
        <v/>
      </c>
      <c r="U438" s="251" t="str">
        <f>IF(ISBLANK(GLI!U438),"",GLI!U438)</f>
        <v/>
      </c>
      <c r="V438" s="257"/>
    </row>
    <row r="439" spans="1:22" ht="15" outlineLevel="1" x14ac:dyDescent="0.25">
      <c r="A439" s="86" t="s">
        <v>24</v>
      </c>
      <c r="B439" s="70" t="s">
        <v>1153</v>
      </c>
      <c r="D439" s="87" t="s">
        <v>1154</v>
      </c>
      <c r="E439" s="250" t="str">
        <f>IF(ISBLANK(GLI!E439),"",GLI!E439)</f>
        <v>L200</v>
      </c>
      <c r="F439" s="258" t="str">
        <f>IF(ISBLANK(GLI!F439),"",GLI!F439)</f>
        <v>LOI1</v>
      </c>
      <c r="G439" s="252"/>
      <c r="H439" s="253" t="str">
        <f>IF(ISBLANK(GLI!H439),"",GLI!H439)</f>
        <v>L100</v>
      </c>
      <c r="I439" s="251" t="str">
        <f>IF(ISBLANK(GLI!I439),"",GLI!I439)</f>
        <v>N/A</v>
      </c>
      <c r="J439" s="252"/>
      <c r="K439" s="253" t="str">
        <f>IF(ISBLANK(GLI!K439),"",GLI!K439)</f>
        <v>L200</v>
      </c>
      <c r="L439" s="251" t="str">
        <f>IF(ISBLANK(GLI!L439),"",GLI!L439)</f>
        <v>N/A</v>
      </c>
      <c r="M439" s="252"/>
      <c r="N439" s="251" t="str">
        <f>IF(ISBLANK(GLI!N439),"",GLI!N439)</f>
        <v>L200</v>
      </c>
      <c r="O439" s="251" t="str">
        <f>IF(ISBLANK(GLI!O439),"",GLI!O439)</f>
        <v>N/A</v>
      </c>
      <c r="P439" s="254"/>
      <c r="Q439" s="255" t="str">
        <f>IF(ISBLANK(GLI!Q439),"",GLI!Q439)</f>
        <v/>
      </c>
      <c r="R439" s="251" t="str">
        <f>IF(ISBLANK(GLI!R439),"",GLI!R439)</f>
        <v/>
      </c>
      <c r="S439" s="256"/>
      <c r="T439" s="251" t="str">
        <f>IF(ISBLANK(GLI!T439),"",GLI!T439)</f>
        <v/>
      </c>
      <c r="U439" s="251" t="str">
        <f>IF(ISBLANK(GLI!U439),"",GLI!U439)</f>
        <v/>
      </c>
      <c r="V439" s="257"/>
    </row>
    <row r="440" spans="1:22" ht="15" outlineLevel="1" x14ac:dyDescent="0.25">
      <c r="A440" s="86" t="s">
        <v>24</v>
      </c>
      <c r="B440" s="70" t="s">
        <v>1155</v>
      </c>
      <c r="D440" s="87" t="s">
        <v>1156</v>
      </c>
      <c r="E440" s="250" t="str">
        <f>IF(ISBLANK(GLI!E440),"",GLI!E440)</f>
        <v>L200</v>
      </c>
      <c r="F440" s="258" t="str">
        <f>IF(ISBLANK(GLI!F440),"",GLI!F440)</f>
        <v>LOI1</v>
      </c>
      <c r="G440" s="252"/>
      <c r="H440" s="253" t="str">
        <f>IF(ISBLANK(GLI!H440),"",GLI!H440)</f>
        <v>L100</v>
      </c>
      <c r="I440" s="251" t="str">
        <f>IF(ISBLANK(GLI!I440),"",GLI!I440)</f>
        <v>N/A</v>
      </c>
      <c r="J440" s="252"/>
      <c r="K440" s="253" t="str">
        <f>IF(ISBLANK(GLI!K440),"",GLI!K440)</f>
        <v>L200</v>
      </c>
      <c r="L440" s="251" t="str">
        <f>IF(ISBLANK(GLI!L440),"",GLI!L440)</f>
        <v>N/A</v>
      </c>
      <c r="M440" s="252"/>
      <c r="N440" s="251" t="str">
        <f>IF(ISBLANK(GLI!N440),"",GLI!N440)</f>
        <v>L200</v>
      </c>
      <c r="O440" s="251" t="str">
        <f>IF(ISBLANK(GLI!O440),"",GLI!O440)</f>
        <v>N/A</v>
      </c>
      <c r="P440" s="254"/>
      <c r="Q440" s="255" t="str">
        <f>IF(ISBLANK(GLI!Q440),"",GLI!Q440)</f>
        <v/>
      </c>
      <c r="R440" s="251" t="str">
        <f>IF(ISBLANK(GLI!R440),"",GLI!R440)</f>
        <v/>
      </c>
      <c r="S440" s="256"/>
      <c r="T440" s="251" t="str">
        <f>IF(ISBLANK(GLI!T440),"",GLI!T440)</f>
        <v/>
      </c>
      <c r="U440" s="251" t="str">
        <f>IF(ISBLANK(GLI!U440),"",GLI!U440)</f>
        <v/>
      </c>
      <c r="V440" s="257"/>
    </row>
    <row r="441" spans="1:22" ht="15" outlineLevel="1" x14ac:dyDescent="0.25">
      <c r="A441" s="86" t="s">
        <v>24</v>
      </c>
      <c r="B441" s="70" t="s">
        <v>1157</v>
      </c>
      <c r="C441" s="52" t="s">
        <v>1158</v>
      </c>
      <c r="D441" s="87" t="s">
        <v>1159</v>
      </c>
      <c r="E441" s="250" t="str">
        <f>IF(ISBLANK(GLI!E441),"",GLI!E441)</f>
        <v>L200</v>
      </c>
      <c r="F441" s="258" t="str">
        <f>IF(ISBLANK(GLI!F441),"",GLI!F441)</f>
        <v>LOI1</v>
      </c>
      <c r="G441" s="252"/>
      <c r="H441" s="253" t="str">
        <f>IF(ISBLANK(GLI!H441),"",GLI!H441)</f>
        <v>L100</v>
      </c>
      <c r="I441" s="251" t="str">
        <f>IF(ISBLANK(GLI!I441),"",GLI!I441)</f>
        <v>N/A</v>
      </c>
      <c r="J441" s="252"/>
      <c r="K441" s="253" t="str">
        <f>IF(ISBLANK(GLI!K441),"",GLI!K441)</f>
        <v>L200</v>
      </c>
      <c r="L441" s="251" t="str">
        <f>IF(ISBLANK(GLI!L441),"",GLI!L441)</f>
        <v>N/A</v>
      </c>
      <c r="M441" s="252"/>
      <c r="N441" s="251" t="str">
        <f>IF(ISBLANK(GLI!N441),"",GLI!N441)</f>
        <v>L200</v>
      </c>
      <c r="O441" s="251" t="str">
        <f>IF(ISBLANK(GLI!O441),"",GLI!O441)</f>
        <v>N/A</v>
      </c>
      <c r="P441" s="254"/>
      <c r="Q441" s="255" t="str">
        <f>IF(ISBLANK(GLI!Q441),"",GLI!Q441)</f>
        <v/>
      </c>
      <c r="R441" s="251" t="str">
        <f>IF(ISBLANK(GLI!R441),"",GLI!R441)</f>
        <v/>
      </c>
      <c r="S441" s="256"/>
      <c r="T441" s="251" t="str">
        <f>IF(ISBLANK(GLI!T441),"",GLI!T441)</f>
        <v/>
      </c>
      <c r="U441" s="251" t="str">
        <f>IF(ISBLANK(GLI!U441),"",GLI!U441)</f>
        <v/>
      </c>
      <c r="V441" s="257"/>
    </row>
    <row r="442" spans="1:22" ht="15" outlineLevel="1" x14ac:dyDescent="0.25">
      <c r="A442" s="86" t="s">
        <v>24</v>
      </c>
      <c r="B442" s="70" t="s">
        <v>1160</v>
      </c>
      <c r="C442" s="52" t="s">
        <v>98</v>
      </c>
      <c r="D442" s="87" t="s">
        <v>1161</v>
      </c>
      <c r="E442" s="250" t="str">
        <f>IF(ISBLANK(GLI!E442),"",GLI!E442)</f>
        <v>L200</v>
      </c>
      <c r="F442" s="258" t="str">
        <f>IF(ISBLANK(GLI!F442),"",GLI!F442)</f>
        <v>LOI1</v>
      </c>
      <c r="G442" s="252"/>
      <c r="H442" s="253" t="str">
        <f>IF(ISBLANK(GLI!H442),"",GLI!H442)</f>
        <v>L100</v>
      </c>
      <c r="I442" s="251" t="str">
        <f>IF(ISBLANK(GLI!I442),"",GLI!I442)</f>
        <v>N/A</v>
      </c>
      <c r="J442" s="252"/>
      <c r="K442" s="253" t="str">
        <f>IF(ISBLANK(GLI!K442),"",GLI!K442)</f>
        <v>L200</v>
      </c>
      <c r="L442" s="251" t="str">
        <f>IF(ISBLANK(GLI!L442),"",GLI!L442)</f>
        <v>N/A</v>
      </c>
      <c r="M442" s="252"/>
      <c r="N442" s="251" t="str">
        <f>IF(ISBLANK(GLI!N442),"",GLI!N442)</f>
        <v>L200</v>
      </c>
      <c r="O442" s="251" t="str">
        <f>IF(ISBLANK(GLI!O442),"",GLI!O442)</f>
        <v>N/A</v>
      </c>
      <c r="P442" s="254"/>
      <c r="Q442" s="255" t="str">
        <f>IF(ISBLANK(GLI!Q442),"",GLI!Q442)</f>
        <v/>
      </c>
      <c r="R442" s="251" t="str">
        <f>IF(ISBLANK(GLI!R442),"",GLI!R442)</f>
        <v/>
      </c>
      <c r="S442" s="256"/>
      <c r="T442" s="251" t="str">
        <f>IF(ISBLANK(GLI!T442),"",GLI!T442)</f>
        <v/>
      </c>
      <c r="U442" s="251" t="str">
        <f>IF(ISBLANK(GLI!U442),"",GLI!U442)</f>
        <v/>
      </c>
      <c r="V442" s="257"/>
    </row>
    <row r="443" spans="1:22" s="73" customFormat="1" x14ac:dyDescent="0.25">
      <c r="A443" s="95"/>
      <c r="B443" s="69" t="s">
        <v>1162</v>
      </c>
      <c r="C443" s="66" t="s">
        <v>1141</v>
      </c>
      <c r="D443" s="92" t="s">
        <v>1163</v>
      </c>
      <c r="E443" s="277" t="str">
        <f>IF(ISBLANK(GLI!E443),"",GLI!E443)</f>
        <v/>
      </c>
      <c r="F443" s="278" t="str">
        <f>IF(ISBLANK(GLI!F443),"",GLI!F443)</f>
        <v/>
      </c>
      <c r="G443" s="279"/>
      <c r="H443" s="280" t="str">
        <f>IF(ISBLANK(GLI!H443),"",GLI!H443)</f>
        <v/>
      </c>
      <c r="I443" s="281" t="str">
        <f>IF(ISBLANK(GLI!I443),"",GLI!I443)</f>
        <v/>
      </c>
      <c r="J443" s="279"/>
      <c r="K443" s="280" t="str">
        <f>IF(ISBLANK(GLI!K443),"",GLI!K443)</f>
        <v/>
      </c>
      <c r="L443" s="281" t="str">
        <f>IF(ISBLANK(GLI!L443),"",GLI!L443)</f>
        <v/>
      </c>
      <c r="M443" s="279"/>
      <c r="N443" s="281" t="str">
        <f>IF(ISBLANK(GLI!N443),"",GLI!N443)</f>
        <v/>
      </c>
      <c r="O443" s="281" t="str">
        <f>IF(ISBLANK(GLI!O443),"",GLI!O443)</f>
        <v/>
      </c>
      <c r="P443" s="282"/>
      <c r="Q443" s="283"/>
      <c r="R443" s="281" t="str">
        <f>IF(ISBLANK(GLI!R443),"",GLI!R443)</f>
        <v/>
      </c>
      <c r="S443" s="279"/>
      <c r="T443" s="281" t="str">
        <f>IF(ISBLANK(GLI!T443),"",GLI!T443)</f>
        <v>Note 2</v>
      </c>
      <c r="U443" s="281" t="str">
        <f>IF(ISBLANK(GLI!U443),"",GLI!U443)</f>
        <v/>
      </c>
      <c r="V443" s="282"/>
    </row>
    <row r="444" spans="1:22" ht="15" outlineLevel="1" x14ac:dyDescent="0.25">
      <c r="A444" s="86" t="s">
        <v>24</v>
      </c>
      <c r="B444" s="70" t="s">
        <v>1164</v>
      </c>
      <c r="C444" s="52" t="s">
        <v>98</v>
      </c>
      <c r="D444" s="87" t="s">
        <v>1144</v>
      </c>
      <c r="E444" s="250" t="str">
        <f>IF(ISBLANK(GLI!E444),"",GLI!E444)</f>
        <v>L200</v>
      </c>
      <c r="F444" s="258" t="str">
        <f>IF(ISBLANK(GLI!F444),"",GLI!F444)</f>
        <v>LOI1</v>
      </c>
      <c r="G444" s="252"/>
      <c r="H444" s="253" t="str">
        <f>IF(ISBLANK(GLI!H444),"",GLI!H444)</f>
        <v>N/A</v>
      </c>
      <c r="I444" s="251" t="str">
        <f>IF(ISBLANK(GLI!I444),"",GLI!I444)</f>
        <v>N/A</v>
      </c>
      <c r="J444" s="252"/>
      <c r="K444" s="253" t="str">
        <f>IF(ISBLANK(GLI!K444),"",GLI!K444)</f>
        <v>L200</v>
      </c>
      <c r="L444" s="251" t="str">
        <f>IF(ISBLANK(GLI!L444),"",GLI!L444)</f>
        <v>N/A</v>
      </c>
      <c r="M444" s="252"/>
      <c r="N444" s="251" t="str">
        <f>IF(ISBLANK(GLI!N444),"",GLI!N444)</f>
        <v>L200</v>
      </c>
      <c r="O444" s="251" t="str">
        <f>IF(ISBLANK(GLI!O444),"",GLI!O444)</f>
        <v>N/A</v>
      </c>
      <c r="P444" s="254"/>
      <c r="Q444" s="288" t="str">
        <f>IF(ISBLANK(GLI!Q444),"",GLI!Q444)</f>
        <v/>
      </c>
      <c r="R444" s="276" t="str">
        <f>IF(ISBLANK(GLI!R444),"",GLI!R444)</f>
        <v/>
      </c>
      <c r="S444" s="256"/>
      <c r="T444" s="276" t="str">
        <f>IF(ISBLANK(GLI!T444),"",GLI!T444)</f>
        <v/>
      </c>
      <c r="U444" s="276" t="str">
        <f>IF(ISBLANK(GLI!U444),"",GLI!U444)</f>
        <v/>
      </c>
      <c r="V444" s="257"/>
    </row>
    <row r="445" spans="1:22" ht="15" outlineLevel="1" x14ac:dyDescent="0.25">
      <c r="A445" s="86" t="s">
        <v>24</v>
      </c>
      <c r="B445" s="70" t="s">
        <v>1165</v>
      </c>
      <c r="D445" s="87" t="s">
        <v>1146</v>
      </c>
      <c r="E445" s="250" t="str">
        <f>IF(ISBLANK(GLI!E445),"",GLI!E445)</f>
        <v>L200</v>
      </c>
      <c r="F445" s="258" t="str">
        <f>IF(ISBLANK(GLI!F445),"",GLI!F445)</f>
        <v>LOI1</v>
      </c>
      <c r="G445" s="252"/>
      <c r="H445" s="253" t="str">
        <f>IF(ISBLANK(GLI!H445),"",GLI!H445)</f>
        <v>N/A</v>
      </c>
      <c r="I445" s="251" t="str">
        <f>IF(ISBLANK(GLI!I445),"",GLI!I445)</f>
        <v>N/A</v>
      </c>
      <c r="J445" s="252"/>
      <c r="K445" s="253" t="str">
        <f>IF(ISBLANK(GLI!K445),"",GLI!K445)</f>
        <v>L200</v>
      </c>
      <c r="L445" s="251" t="str">
        <f>IF(ISBLANK(GLI!L445),"",GLI!L445)</f>
        <v>N/A</v>
      </c>
      <c r="M445" s="252"/>
      <c r="N445" s="251" t="str">
        <f>IF(ISBLANK(GLI!N445),"",GLI!N445)</f>
        <v>L200</v>
      </c>
      <c r="O445" s="251" t="str">
        <f>IF(ISBLANK(GLI!O445),"",GLI!O445)</f>
        <v>N/A</v>
      </c>
      <c r="P445" s="254"/>
      <c r="Q445" s="288" t="str">
        <f>IF(ISBLANK(GLI!Q445),"",GLI!Q445)</f>
        <v/>
      </c>
      <c r="R445" s="276" t="str">
        <f>IF(ISBLANK(GLI!R445),"",GLI!R445)</f>
        <v/>
      </c>
      <c r="S445" s="256"/>
      <c r="T445" s="276" t="str">
        <f>IF(ISBLANK(GLI!T445),"",GLI!T445)</f>
        <v/>
      </c>
      <c r="U445" s="276" t="str">
        <f>IF(ISBLANK(GLI!U445),"",GLI!U445)</f>
        <v/>
      </c>
      <c r="V445" s="257"/>
    </row>
    <row r="446" spans="1:22" ht="15" outlineLevel="1" x14ac:dyDescent="0.25">
      <c r="A446" s="86" t="s">
        <v>24</v>
      </c>
      <c r="B446" s="70" t="s">
        <v>1166</v>
      </c>
      <c r="D446" s="87" t="s">
        <v>1148</v>
      </c>
      <c r="E446" s="250" t="str">
        <f>IF(ISBLANK(GLI!E446),"",GLI!E446)</f>
        <v>L200</v>
      </c>
      <c r="F446" s="258" t="str">
        <f>IF(ISBLANK(GLI!F446),"",GLI!F446)</f>
        <v>LOI1</v>
      </c>
      <c r="G446" s="252"/>
      <c r="H446" s="253" t="str">
        <f>IF(ISBLANK(GLI!H446),"",GLI!H446)</f>
        <v>N/A</v>
      </c>
      <c r="I446" s="251" t="str">
        <f>IF(ISBLANK(GLI!I446),"",GLI!I446)</f>
        <v>N/A</v>
      </c>
      <c r="J446" s="252"/>
      <c r="K446" s="253" t="str">
        <f>IF(ISBLANK(GLI!K446),"",GLI!K446)</f>
        <v>L200</v>
      </c>
      <c r="L446" s="251" t="str">
        <f>IF(ISBLANK(GLI!L446),"",GLI!L446)</f>
        <v>N/A</v>
      </c>
      <c r="M446" s="252"/>
      <c r="N446" s="251" t="str">
        <f>IF(ISBLANK(GLI!N446),"",GLI!N446)</f>
        <v>L200</v>
      </c>
      <c r="O446" s="251" t="str">
        <f>IF(ISBLANK(GLI!O446),"",GLI!O446)</f>
        <v>N/A</v>
      </c>
      <c r="P446" s="254"/>
      <c r="Q446" s="288" t="str">
        <f>IF(ISBLANK(GLI!Q446),"",GLI!Q446)</f>
        <v/>
      </c>
      <c r="R446" s="276" t="str">
        <f>IF(ISBLANK(GLI!R446),"",GLI!R446)</f>
        <v/>
      </c>
      <c r="S446" s="256"/>
      <c r="T446" s="276" t="str">
        <f>IF(ISBLANK(GLI!T446),"",GLI!T446)</f>
        <v/>
      </c>
      <c r="U446" s="276" t="str">
        <f>IF(ISBLANK(GLI!U446),"",GLI!U446)</f>
        <v/>
      </c>
      <c r="V446" s="257"/>
    </row>
    <row r="447" spans="1:22" ht="27" outlineLevel="1" x14ac:dyDescent="0.25">
      <c r="A447" s="86" t="s">
        <v>24</v>
      </c>
      <c r="B447" s="70" t="s">
        <v>1167</v>
      </c>
      <c r="D447" s="87" t="s">
        <v>1168</v>
      </c>
      <c r="E447" s="250" t="str">
        <f>IF(ISBLANK(GLI!E447),"",GLI!E447)</f>
        <v>L200</v>
      </c>
      <c r="F447" s="258" t="str">
        <f>IF(ISBLANK(GLI!F447),"",GLI!F447)</f>
        <v>LOI1</v>
      </c>
      <c r="G447" s="252"/>
      <c r="H447" s="253" t="str">
        <f>IF(ISBLANK(GLI!H447),"",GLI!H447)</f>
        <v>N/A</v>
      </c>
      <c r="I447" s="251" t="str">
        <f>IF(ISBLANK(GLI!I447),"",GLI!I447)</f>
        <v>N/A</v>
      </c>
      <c r="J447" s="252"/>
      <c r="K447" s="253" t="str">
        <f>IF(ISBLANK(GLI!K447),"",GLI!K447)</f>
        <v>L200</v>
      </c>
      <c r="L447" s="251" t="str">
        <f>IF(ISBLANK(GLI!L447),"",GLI!L447)</f>
        <v>N/A</v>
      </c>
      <c r="M447" s="252"/>
      <c r="N447" s="251" t="str">
        <f>IF(ISBLANK(GLI!N447),"",GLI!N447)</f>
        <v>L200</v>
      </c>
      <c r="O447" s="251" t="str">
        <f>IF(ISBLANK(GLI!O447),"",GLI!O447)</f>
        <v>N/A</v>
      </c>
      <c r="P447" s="254"/>
      <c r="Q447" s="288" t="str">
        <f>IF(ISBLANK(GLI!Q447),"",GLI!Q447)</f>
        <v/>
      </c>
      <c r="R447" s="276" t="str">
        <f>IF(ISBLANK(GLI!R447),"",GLI!R447)</f>
        <v/>
      </c>
      <c r="S447" s="256"/>
      <c r="T447" s="276" t="str">
        <f>IF(ISBLANK(GLI!T447),"",GLI!T447)</f>
        <v/>
      </c>
      <c r="U447" s="276" t="str">
        <f>IF(ISBLANK(GLI!U447),"",GLI!U447)</f>
        <v/>
      </c>
      <c r="V447" s="257"/>
    </row>
    <row r="448" spans="1:22" ht="15" outlineLevel="1" x14ac:dyDescent="0.25">
      <c r="A448" s="86" t="s">
        <v>24</v>
      </c>
      <c r="B448" s="70" t="s">
        <v>1169</v>
      </c>
      <c r="D448" s="87" t="s">
        <v>1152</v>
      </c>
      <c r="E448" s="250" t="str">
        <f>IF(ISBLANK(GLI!E448),"",GLI!E448)</f>
        <v>L200</v>
      </c>
      <c r="F448" s="258" t="str">
        <f>IF(ISBLANK(GLI!F448),"",GLI!F448)</f>
        <v>LOI1</v>
      </c>
      <c r="G448" s="252"/>
      <c r="H448" s="253" t="str">
        <f>IF(ISBLANK(GLI!H448),"",GLI!H448)</f>
        <v>N/A</v>
      </c>
      <c r="I448" s="251" t="str">
        <f>IF(ISBLANK(GLI!I448),"",GLI!I448)</f>
        <v>N/A</v>
      </c>
      <c r="J448" s="252"/>
      <c r="K448" s="253" t="str">
        <f>IF(ISBLANK(GLI!K448),"",GLI!K448)</f>
        <v>L200</v>
      </c>
      <c r="L448" s="251" t="str">
        <f>IF(ISBLANK(GLI!L448),"",GLI!L448)</f>
        <v>N/A</v>
      </c>
      <c r="M448" s="252"/>
      <c r="N448" s="251" t="str">
        <f>IF(ISBLANK(GLI!N448),"",GLI!N448)</f>
        <v>L200</v>
      </c>
      <c r="O448" s="251" t="str">
        <f>IF(ISBLANK(GLI!O448),"",GLI!O448)</f>
        <v>N/A</v>
      </c>
      <c r="P448" s="254"/>
      <c r="Q448" s="288" t="str">
        <f>IF(ISBLANK(GLI!Q448),"",GLI!Q448)</f>
        <v/>
      </c>
      <c r="R448" s="276" t="str">
        <f>IF(ISBLANK(GLI!R448),"",GLI!R448)</f>
        <v/>
      </c>
      <c r="S448" s="256"/>
      <c r="T448" s="276" t="str">
        <f>IF(ISBLANK(GLI!T448),"",GLI!T448)</f>
        <v/>
      </c>
      <c r="U448" s="276" t="str">
        <f>IF(ISBLANK(GLI!U448),"",GLI!U448)</f>
        <v/>
      </c>
      <c r="V448" s="257"/>
    </row>
    <row r="449" spans="1:22" ht="15" outlineLevel="1" x14ac:dyDescent="0.25">
      <c r="A449" s="86" t="s">
        <v>24</v>
      </c>
      <c r="B449" s="70" t="s">
        <v>1170</v>
      </c>
      <c r="D449" s="87" t="s">
        <v>1154</v>
      </c>
      <c r="E449" s="250" t="str">
        <f>IF(ISBLANK(GLI!E449),"",GLI!E449)</f>
        <v>L200</v>
      </c>
      <c r="F449" s="258" t="str">
        <f>IF(ISBLANK(GLI!F449),"",GLI!F449)</f>
        <v>LOI1</v>
      </c>
      <c r="G449" s="252"/>
      <c r="H449" s="253" t="str">
        <f>IF(ISBLANK(GLI!H449),"",GLI!H449)</f>
        <v>N/A</v>
      </c>
      <c r="I449" s="251" t="str">
        <f>IF(ISBLANK(GLI!I449),"",GLI!I449)</f>
        <v>N/A</v>
      </c>
      <c r="J449" s="252"/>
      <c r="K449" s="253" t="str">
        <f>IF(ISBLANK(GLI!K449),"",GLI!K449)</f>
        <v>L200</v>
      </c>
      <c r="L449" s="251" t="str">
        <f>IF(ISBLANK(GLI!L449),"",GLI!L449)</f>
        <v>N/A</v>
      </c>
      <c r="M449" s="252"/>
      <c r="N449" s="251" t="str">
        <f>IF(ISBLANK(GLI!N449),"",GLI!N449)</f>
        <v>L200</v>
      </c>
      <c r="O449" s="251" t="str">
        <f>IF(ISBLANK(GLI!O449),"",GLI!O449)</f>
        <v>N/A</v>
      </c>
      <c r="P449" s="254"/>
      <c r="Q449" s="288" t="str">
        <f>IF(ISBLANK(GLI!Q449),"",GLI!Q449)</f>
        <v/>
      </c>
      <c r="R449" s="276" t="str">
        <f>IF(ISBLANK(GLI!R449),"",GLI!R449)</f>
        <v/>
      </c>
      <c r="S449" s="256"/>
      <c r="T449" s="276" t="str">
        <f>IF(ISBLANK(GLI!T449),"",GLI!T449)</f>
        <v/>
      </c>
      <c r="U449" s="276" t="str">
        <f>IF(ISBLANK(GLI!U449),"",GLI!U449)</f>
        <v/>
      </c>
      <c r="V449" s="257"/>
    </row>
    <row r="450" spans="1:22" ht="15" outlineLevel="1" x14ac:dyDescent="0.25">
      <c r="A450" s="86" t="s">
        <v>24</v>
      </c>
      <c r="B450" s="70" t="s">
        <v>1171</v>
      </c>
      <c r="D450" s="87" t="s">
        <v>1156</v>
      </c>
      <c r="E450" s="250" t="str">
        <f>IF(ISBLANK(GLI!E450),"",GLI!E450)</f>
        <v>L200</v>
      </c>
      <c r="F450" s="258" t="str">
        <f>IF(ISBLANK(GLI!F450),"",GLI!F450)</f>
        <v>LOI1</v>
      </c>
      <c r="G450" s="252"/>
      <c r="H450" s="253" t="str">
        <f>IF(ISBLANK(GLI!H450),"",GLI!H450)</f>
        <v>N/A</v>
      </c>
      <c r="I450" s="251" t="str">
        <f>IF(ISBLANK(GLI!I450),"",GLI!I450)</f>
        <v>N/A</v>
      </c>
      <c r="J450" s="252"/>
      <c r="K450" s="253" t="str">
        <f>IF(ISBLANK(GLI!K450),"",GLI!K450)</f>
        <v>L200</v>
      </c>
      <c r="L450" s="251" t="str">
        <f>IF(ISBLANK(GLI!L450),"",GLI!L450)</f>
        <v>N/A</v>
      </c>
      <c r="M450" s="252"/>
      <c r="N450" s="251" t="str">
        <f>IF(ISBLANK(GLI!N450),"",GLI!N450)</f>
        <v>L200</v>
      </c>
      <c r="O450" s="251" t="str">
        <f>IF(ISBLANK(GLI!O450),"",GLI!O450)</f>
        <v>N/A</v>
      </c>
      <c r="P450" s="254"/>
      <c r="Q450" s="288" t="str">
        <f>IF(ISBLANK(GLI!Q450),"",GLI!Q450)</f>
        <v/>
      </c>
      <c r="R450" s="276" t="str">
        <f>IF(ISBLANK(GLI!R450),"",GLI!R450)</f>
        <v/>
      </c>
      <c r="S450" s="256"/>
      <c r="T450" s="276" t="str">
        <f>IF(ISBLANK(GLI!T450),"",GLI!T450)</f>
        <v/>
      </c>
      <c r="U450" s="276" t="str">
        <f>IF(ISBLANK(GLI!U450),"",GLI!U450)</f>
        <v/>
      </c>
      <c r="V450" s="257"/>
    </row>
    <row r="451" spans="1:22" ht="15" outlineLevel="1" x14ac:dyDescent="0.25">
      <c r="A451" s="86" t="s">
        <v>24</v>
      </c>
      <c r="B451" s="70" t="s">
        <v>1172</v>
      </c>
      <c r="D451" s="87" t="s">
        <v>1159</v>
      </c>
      <c r="E451" s="250" t="str">
        <f>IF(ISBLANK(GLI!E451),"",GLI!E451)</f>
        <v>L200</v>
      </c>
      <c r="F451" s="258" t="str">
        <f>IF(ISBLANK(GLI!F451),"",GLI!F451)</f>
        <v>LOI1</v>
      </c>
      <c r="G451" s="252"/>
      <c r="H451" s="253" t="str">
        <f>IF(ISBLANK(GLI!H451),"",GLI!H451)</f>
        <v>N/A</v>
      </c>
      <c r="I451" s="251" t="str">
        <f>IF(ISBLANK(GLI!I451),"",GLI!I451)</f>
        <v>N/A</v>
      </c>
      <c r="J451" s="252"/>
      <c r="K451" s="253" t="str">
        <f>IF(ISBLANK(GLI!K451),"",GLI!K451)</f>
        <v>L200</v>
      </c>
      <c r="L451" s="251" t="str">
        <f>IF(ISBLANK(GLI!L451),"",GLI!L451)</f>
        <v>N/A</v>
      </c>
      <c r="M451" s="252"/>
      <c r="N451" s="251" t="str">
        <f>IF(ISBLANK(GLI!N451),"",GLI!N451)</f>
        <v>L200</v>
      </c>
      <c r="O451" s="251" t="str">
        <f>IF(ISBLANK(GLI!O451),"",GLI!O451)</f>
        <v>N/A</v>
      </c>
      <c r="P451" s="254"/>
      <c r="Q451" s="288" t="str">
        <f>IF(ISBLANK(GLI!Q451),"",GLI!Q451)</f>
        <v/>
      </c>
      <c r="R451" s="276" t="str">
        <f>IF(ISBLANK(GLI!R451),"",GLI!R451)</f>
        <v/>
      </c>
      <c r="S451" s="256"/>
      <c r="T451" s="276" t="str">
        <f>IF(ISBLANK(GLI!T451),"",GLI!T451)</f>
        <v/>
      </c>
      <c r="U451" s="276" t="str">
        <f>IF(ISBLANK(GLI!U451),"",GLI!U451)</f>
        <v/>
      </c>
      <c r="V451" s="257"/>
    </row>
    <row r="452" spans="1:22" ht="15" outlineLevel="1" x14ac:dyDescent="0.25">
      <c r="A452" s="86" t="s">
        <v>24</v>
      </c>
      <c r="B452" s="70" t="s">
        <v>1173</v>
      </c>
      <c r="D452" s="87" t="s">
        <v>1174</v>
      </c>
      <c r="E452" s="250" t="str">
        <f>IF(ISBLANK(GLI!E452),"",GLI!E452)</f>
        <v>L200</v>
      </c>
      <c r="F452" s="258" t="str">
        <f>IF(ISBLANK(GLI!F452),"",GLI!F452)</f>
        <v>LOI1</v>
      </c>
      <c r="G452" s="252"/>
      <c r="H452" s="253" t="str">
        <f>IF(ISBLANK(GLI!H452),"",GLI!H452)</f>
        <v>N/A</v>
      </c>
      <c r="I452" s="251" t="str">
        <f>IF(ISBLANK(GLI!I452),"",GLI!I452)</f>
        <v>N/A</v>
      </c>
      <c r="J452" s="252"/>
      <c r="K452" s="253" t="str">
        <f>IF(ISBLANK(GLI!K452),"",GLI!K452)</f>
        <v>L200</v>
      </c>
      <c r="L452" s="251" t="str">
        <f>IF(ISBLANK(GLI!L452),"",GLI!L452)</f>
        <v>N/A</v>
      </c>
      <c r="M452" s="252"/>
      <c r="N452" s="251" t="str">
        <f>IF(ISBLANK(GLI!N452),"",GLI!N452)</f>
        <v>L200</v>
      </c>
      <c r="O452" s="251" t="str">
        <f>IF(ISBLANK(GLI!O452),"",GLI!O452)</f>
        <v>N/A</v>
      </c>
      <c r="P452" s="254"/>
      <c r="Q452" s="288" t="str">
        <f>IF(ISBLANK(GLI!Q452),"",GLI!Q452)</f>
        <v/>
      </c>
      <c r="R452" s="276" t="str">
        <f>IF(ISBLANK(GLI!R452),"",GLI!R452)</f>
        <v/>
      </c>
      <c r="S452" s="256"/>
      <c r="T452" s="276" t="str">
        <f>IF(ISBLANK(GLI!T452),"",GLI!T452)</f>
        <v/>
      </c>
      <c r="U452" s="276" t="str">
        <f>IF(ISBLANK(GLI!U452),"",GLI!U452)</f>
        <v/>
      </c>
      <c r="V452" s="257"/>
    </row>
    <row r="453" spans="1:22" s="64" customFormat="1" ht="15" collapsed="1" x14ac:dyDescent="0.25">
      <c r="A453" s="89"/>
      <c r="B453" s="61" t="s">
        <v>1175</v>
      </c>
      <c r="C453" s="62"/>
      <c r="D453" s="90" t="s">
        <v>1176</v>
      </c>
      <c r="E453" s="259" t="str">
        <f>IF(ISBLANK(GLI!E453),"",GLI!E453)</f>
        <v/>
      </c>
      <c r="F453" s="260" t="str">
        <f>IF(ISBLANK(GLI!F453),"",GLI!F453)</f>
        <v/>
      </c>
      <c r="G453" s="261"/>
      <c r="H453" s="262" t="str">
        <f>IF(ISBLANK(GLI!H453),"",GLI!H453)</f>
        <v/>
      </c>
      <c r="I453" s="263" t="str">
        <f>IF(ISBLANK(GLI!I453),"",GLI!I453)</f>
        <v/>
      </c>
      <c r="J453" s="261"/>
      <c r="K453" s="262" t="str">
        <f>IF(ISBLANK(GLI!K453),"",GLI!K453)</f>
        <v/>
      </c>
      <c r="L453" s="263" t="str">
        <f>IF(ISBLANK(GLI!L453),"",GLI!L453)</f>
        <v/>
      </c>
      <c r="M453" s="261"/>
      <c r="N453" s="263" t="str">
        <f>IF(ISBLANK(GLI!N453),"",GLI!N453)</f>
        <v/>
      </c>
      <c r="O453" s="263" t="str">
        <f>IF(ISBLANK(GLI!O453),"",GLI!O453)</f>
        <v/>
      </c>
      <c r="P453" s="264"/>
      <c r="Q453" s="265" t="str">
        <f>IF(ISBLANK(GLI!Q453),"",GLI!Q453)</f>
        <v/>
      </c>
      <c r="R453" s="266" t="str">
        <f>IF(ISBLANK(GLI!R453),"",GLI!R453)</f>
        <v/>
      </c>
      <c r="S453" s="267"/>
      <c r="T453" s="266" t="str">
        <f>IF(ISBLANK(GLI!T453),"",GLI!T453)</f>
        <v/>
      </c>
      <c r="U453" s="266" t="str">
        <f>IF(ISBLANK(GLI!U453),"",GLI!U453)</f>
        <v/>
      </c>
      <c r="V453" s="268"/>
    </row>
    <row r="454" spans="1:22" s="73" customFormat="1" x14ac:dyDescent="0.25">
      <c r="A454" s="95"/>
      <c r="B454" s="69" t="s">
        <v>1177</v>
      </c>
      <c r="C454" s="66" t="s">
        <v>1178</v>
      </c>
      <c r="D454" s="92" t="s">
        <v>1179</v>
      </c>
      <c r="E454" s="277" t="str">
        <f>IF(ISBLANK(GLI!E454),"",GLI!E454)</f>
        <v/>
      </c>
      <c r="F454" s="278" t="str">
        <f>IF(ISBLANK(GLI!F454),"",GLI!F454)</f>
        <v/>
      </c>
      <c r="G454" s="279"/>
      <c r="H454" s="280" t="str">
        <f>IF(ISBLANK(GLI!H454),"",GLI!H454)</f>
        <v/>
      </c>
      <c r="I454" s="281" t="str">
        <f>IF(ISBLANK(GLI!I454),"",GLI!I454)</f>
        <v/>
      </c>
      <c r="J454" s="279"/>
      <c r="K454" s="280" t="str">
        <f>IF(ISBLANK(GLI!K454),"",GLI!K454)</f>
        <v/>
      </c>
      <c r="L454" s="281" t="str">
        <f>IF(ISBLANK(GLI!L454),"",GLI!L454)</f>
        <v/>
      </c>
      <c r="M454" s="279"/>
      <c r="N454" s="281" t="str">
        <f>IF(ISBLANK(GLI!N454),"",GLI!N454)</f>
        <v/>
      </c>
      <c r="O454" s="281" t="str">
        <f>IF(ISBLANK(GLI!O454),"",GLI!O454)</f>
        <v/>
      </c>
      <c r="P454" s="282"/>
      <c r="Q454" s="283"/>
      <c r="R454" s="281" t="str">
        <f>IF(ISBLANK(GLI!R454),"",GLI!R454)</f>
        <v/>
      </c>
      <c r="S454" s="279"/>
      <c r="T454" s="281" t="str">
        <f>IF(ISBLANK(GLI!T454),"",GLI!T454)</f>
        <v>Note 2</v>
      </c>
      <c r="U454" s="281" t="str">
        <f>IF(ISBLANK(GLI!U454),"",GLI!U454)</f>
        <v/>
      </c>
      <c r="V454" s="282"/>
    </row>
    <row r="455" spans="1:22" ht="15" outlineLevel="1" x14ac:dyDescent="0.25">
      <c r="A455" s="86" t="s">
        <v>24</v>
      </c>
      <c r="B455" s="70" t="s">
        <v>1180</v>
      </c>
      <c r="D455" s="87" t="s">
        <v>1181</v>
      </c>
      <c r="E455" s="250" t="str">
        <f>IF(ISBLANK(GLI!E455),"",GLI!E455)</f>
        <v>L100</v>
      </c>
      <c r="F455" s="258" t="str">
        <f>IF(ISBLANK(GLI!F455),"",GLI!F455)</f>
        <v>LOI1</v>
      </c>
      <c r="G455" s="252"/>
      <c r="H455" s="253" t="str">
        <f>IF(ISBLANK(GLI!H455),"",GLI!H455)</f>
        <v>N/A</v>
      </c>
      <c r="I455" s="251" t="str">
        <f>IF(ISBLANK(GLI!I455),"",GLI!I455)</f>
        <v>N/A</v>
      </c>
      <c r="J455" s="252"/>
      <c r="K455" s="253" t="str">
        <f>IF(ISBLANK(GLI!K455),"",GLI!K455)</f>
        <v>L100</v>
      </c>
      <c r="L455" s="251" t="str">
        <f>IF(ISBLANK(GLI!L455),"",GLI!L455)</f>
        <v>N/A</v>
      </c>
      <c r="M455" s="252"/>
      <c r="N455" s="251" t="str">
        <f>IF(ISBLANK(GLI!N455),"",GLI!N455)</f>
        <v>L200</v>
      </c>
      <c r="O455" s="251" t="str">
        <f>IF(ISBLANK(GLI!O455),"",GLI!O455)</f>
        <v>N/A</v>
      </c>
      <c r="P455" s="254"/>
      <c r="Q455" s="255" t="str">
        <f>IF(ISBLANK(GLI!Q455),"",GLI!Q455)</f>
        <v/>
      </c>
      <c r="R455" s="251" t="str">
        <f>IF(ISBLANK(GLI!R455),"",GLI!R455)</f>
        <v/>
      </c>
      <c r="S455" s="256"/>
      <c r="T455" s="251" t="str">
        <f>IF(ISBLANK(GLI!T455),"",GLI!T455)</f>
        <v/>
      </c>
      <c r="U455" s="251" t="str">
        <f>IF(ISBLANK(GLI!U455),"",GLI!U455)</f>
        <v/>
      </c>
      <c r="V455" s="257"/>
    </row>
    <row r="456" spans="1:22" ht="15" outlineLevel="1" x14ac:dyDescent="0.25">
      <c r="A456" s="86" t="s">
        <v>24</v>
      </c>
      <c r="B456" s="70" t="s">
        <v>1182</v>
      </c>
      <c r="D456" s="87" t="s">
        <v>1183</v>
      </c>
      <c r="E456" s="250" t="str">
        <f>IF(ISBLANK(GLI!E456),"",GLI!E456)</f>
        <v>L100</v>
      </c>
      <c r="F456" s="258" t="str">
        <f>IF(ISBLANK(GLI!F456),"",GLI!F456)</f>
        <v>LOI1</v>
      </c>
      <c r="G456" s="252"/>
      <c r="H456" s="253" t="str">
        <f>IF(ISBLANK(GLI!H456),"",GLI!H456)</f>
        <v>N/A</v>
      </c>
      <c r="I456" s="251" t="str">
        <f>IF(ISBLANK(GLI!I456),"",GLI!I456)</f>
        <v>N/A</v>
      </c>
      <c r="J456" s="252"/>
      <c r="K456" s="253" t="str">
        <f>IF(ISBLANK(GLI!K456),"",GLI!K456)</f>
        <v>L100</v>
      </c>
      <c r="L456" s="251" t="str">
        <f>IF(ISBLANK(GLI!L456),"",GLI!L456)</f>
        <v>N/A</v>
      </c>
      <c r="M456" s="252"/>
      <c r="N456" s="251" t="str">
        <f>IF(ISBLANK(GLI!N456),"",GLI!N456)</f>
        <v>L200</v>
      </c>
      <c r="O456" s="251" t="str">
        <f>IF(ISBLANK(GLI!O456),"",GLI!O456)</f>
        <v>N/A</v>
      </c>
      <c r="P456" s="254"/>
      <c r="Q456" s="255" t="str">
        <f>IF(ISBLANK(GLI!Q456),"",GLI!Q456)</f>
        <v/>
      </c>
      <c r="R456" s="251" t="str">
        <f>IF(ISBLANK(GLI!R456),"",GLI!R456)</f>
        <v/>
      </c>
      <c r="S456" s="256"/>
      <c r="T456" s="251" t="str">
        <f>IF(ISBLANK(GLI!T456),"",GLI!T456)</f>
        <v/>
      </c>
      <c r="U456" s="251" t="str">
        <f>IF(ISBLANK(GLI!U456),"",GLI!U456)</f>
        <v/>
      </c>
      <c r="V456" s="257"/>
    </row>
    <row r="457" spans="1:22" ht="15" outlineLevel="1" x14ac:dyDescent="0.25">
      <c r="A457" s="86" t="s">
        <v>24</v>
      </c>
      <c r="B457" s="70" t="s">
        <v>1184</v>
      </c>
      <c r="C457" s="56" t="s">
        <v>1178</v>
      </c>
      <c r="D457" s="87" t="s">
        <v>1185</v>
      </c>
      <c r="E457" s="250" t="str">
        <f>IF(ISBLANK(GLI!E457),"",GLI!E457)</f>
        <v>L100</v>
      </c>
      <c r="F457" s="258" t="str">
        <f>IF(ISBLANK(GLI!F457),"",GLI!F457)</f>
        <v>LOI1</v>
      </c>
      <c r="G457" s="252"/>
      <c r="H457" s="253" t="str">
        <f>IF(ISBLANK(GLI!H457),"",GLI!H457)</f>
        <v>N/A</v>
      </c>
      <c r="I457" s="251" t="str">
        <f>IF(ISBLANK(GLI!I457),"",GLI!I457)</f>
        <v>N/A</v>
      </c>
      <c r="J457" s="252"/>
      <c r="K457" s="253" t="str">
        <f>IF(ISBLANK(GLI!K457),"",GLI!K457)</f>
        <v>L100</v>
      </c>
      <c r="L457" s="251" t="str">
        <f>IF(ISBLANK(GLI!L457),"",GLI!L457)</f>
        <v>N/A</v>
      </c>
      <c r="M457" s="252"/>
      <c r="N457" s="251" t="str">
        <f>IF(ISBLANK(GLI!N457),"",GLI!N457)</f>
        <v>L200</v>
      </c>
      <c r="O457" s="251" t="str">
        <f>IF(ISBLANK(GLI!O457),"",GLI!O457)</f>
        <v>N/A</v>
      </c>
      <c r="P457" s="254"/>
      <c r="Q457" s="255" t="str">
        <f>IF(ISBLANK(GLI!Q457),"",GLI!Q457)</f>
        <v/>
      </c>
      <c r="R457" s="251" t="str">
        <f>IF(ISBLANK(GLI!R457),"",GLI!R457)</f>
        <v/>
      </c>
      <c r="S457" s="256"/>
      <c r="T457" s="251" t="str">
        <f>IF(ISBLANK(GLI!T457),"",GLI!T457)</f>
        <v/>
      </c>
      <c r="U457" s="251" t="str">
        <f>IF(ISBLANK(GLI!U457),"",GLI!U457)</f>
        <v/>
      </c>
      <c r="V457" s="257"/>
    </row>
    <row r="458" spans="1:22" ht="15" outlineLevel="1" x14ac:dyDescent="0.25">
      <c r="A458" s="86" t="s">
        <v>24</v>
      </c>
      <c r="B458" s="70" t="s">
        <v>1186</v>
      </c>
      <c r="C458" s="52" t="s">
        <v>98</v>
      </c>
      <c r="D458" s="87" t="s">
        <v>1187</v>
      </c>
      <c r="E458" s="250" t="str">
        <f>IF(ISBLANK(GLI!E458),"",GLI!E458)</f>
        <v>N/A</v>
      </c>
      <c r="F458" s="258" t="str">
        <f>IF(ISBLANK(GLI!F458),"",GLI!F458)</f>
        <v>N/A</v>
      </c>
      <c r="G458" s="252"/>
      <c r="H458" s="253" t="str">
        <f>IF(ISBLANK(GLI!H458),"",GLI!H458)</f>
        <v>N/A</v>
      </c>
      <c r="I458" s="251" t="str">
        <f>IF(ISBLANK(GLI!I458),"",GLI!I458)</f>
        <v>N/A</v>
      </c>
      <c r="J458" s="252"/>
      <c r="K458" s="253" t="str">
        <f>IF(ISBLANK(GLI!K458),"",GLI!K458)</f>
        <v>N/A</v>
      </c>
      <c r="L458" s="251" t="str">
        <f>IF(ISBLANK(GLI!L458),"",GLI!L458)</f>
        <v>N/A</v>
      </c>
      <c r="M458" s="252"/>
      <c r="N458" s="251" t="str">
        <f>IF(ISBLANK(GLI!N458),"",GLI!N458)</f>
        <v>N/A</v>
      </c>
      <c r="O458" s="251" t="str">
        <f>IF(ISBLANK(GLI!O458),"",GLI!O458)</f>
        <v>N/A</v>
      </c>
      <c r="P458" s="254"/>
      <c r="Q458" s="255" t="str">
        <f>IF(ISBLANK(GLI!Q458),"",GLI!Q458)</f>
        <v/>
      </c>
      <c r="R458" s="251" t="str">
        <f>IF(ISBLANK(GLI!R458),"",GLI!R458)</f>
        <v/>
      </c>
      <c r="S458" s="256"/>
      <c r="T458" s="251" t="str">
        <f>IF(ISBLANK(GLI!T458),"",GLI!T458)</f>
        <v/>
      </c>
      <c r="U458" s="251" t="str">
        <f>IF(ISBLANK(GLI!U458),"",GLI!U458)</f>
        <v/>
      </c>
      <c r="V458" s="257"/>
    </row>
    <row r="459" spans="1:22" s="73" customFormat="1" ht="27" x14ac:dyDescent="0.25">
      <c r="A459" s="95"/>
      <c r="B459" s="69" t="s">
        <v>1188</v>
      </c>
      <c r="C459" s="66" t="s">
        <v>1189</v>
      </c>
      <c r="D459" s="92" t="s">
        <v>1190</v>
      </c>
      <c r="E459" s="277" t="str">
        <f>IF(ISBLANK(GLI!E459),"",GLI!E459)</f>
        <v/>
      </c>
      <c r="F459" s="278" t="str">
        <f>IF(ISBLANK(GLI!F459),"",GLI!F459)</f>
        <v/>
      </c>
      <c r="G459" s="279"/>
      <c r="H459" s="280" t="str">
        <f>IF(ISBLANK(GLI!H459),"",GLI!H459)</f>
        <v/>
      </c>
      <c r="I459" s="281" t="str">
        <f>IF(ISBLANK(GLI!I459),"",GLI!I459)</f>
        <v/>
      </c>
      <c r="J459" s="279"/>
      <c r="K459" s="280" t="str">
        <f>IF(ISBLANK(GLI!K459),"",GLI!K459)</f>
        <v/>
      </c>
      <c r="L459" s="281" t="str">
        <f>IF(ISBLANK(GLI!L459),"",GLI!L459)</f>
        <v/>
      </c>
      <c r="M459" s="279"/>
      <c r="N459" s="281" t="str">
        <f>IF(ISBLANK(GLI!N459),"",GLI!N459)</f>
        <v/>
      </c>
      <c r="O459" s="281" t="str">
        <f>IF(ISBLANK(GLI!O459),"",GLI!O459)</f>
        <v/>
      </c>
      <c r="P459" s="282"/>
      <c r="Q459" s="283"/>
      <c r="R459" s="281" t="str">
        <f>IF(ISBLANK(GLI!R459),"",GLI!R459)</f>
        <v/>
      </c>
      <c r="S459" s="279"/>
      <c r="T459" s="281" t="str">
        <f>IF(ISBLANK(GLI!T459),"",GLI!T459)</f>
        <v>Note 2</v>
      </c>
      <c r="U459" s="281" t="str">
        <f>IF(ISBLANK(GLI!U459),"",GLI!U459)</f>
        <v/>
      </c>
      <c r="V459" s="282"/>
    </row>
    <row r="460" spans="1:22" ht="15" outlineLevel="1" x14ac:dyDescent="0.25">
      <c r="A460" s="86" t="s">
        <v>24</v>
      </c>
      <c r="B460" s="70" t="s">
        <v>1191</v>
      </c>
      <c r="C460" s="52" t="s">
        <v>1192</v>
      </c>
      <c r="D460" s="87" t="s">
        <v>1193</v>
      </c>
      <c r="E460" s="250" t="str">
        <f>IF(ISBLANK(GLI!E460),"",GLI!E460)</f>
        <v>L100</v>
      </c>
      <c r="F460" s="258" t="str">
        <f>IF(ISBLANK(GLI!F460),"",GLI!F460)</f>
        <v>LOI1</v>
      </c>
      <c r="G460" s="252"/>
      <c r="H460" s="253" t="str">
        <f>IF(ISBLANK(GLI!H460),"",GLI!H460)</f>
        <v>N/A</v>
      </c>
      <c r="I460" s="251" t="str">
        <f>IF(ISBLANK(GLI!I460),"",GLI!I460)</f>
        <v>N/A</v>
      </c>
      <c r="J460" s="252"/>
      <c r="K460" s="253" t="str">
        <f>IF(ISBLANK(GLI!K460),"",GLI!K460)</f>
        <v>L100</v>
      </c>
      <c r="L460" s="251" t="str">
        <f>IF(ISBLANK(GLI!L460),"",GLI!L460)</f>
        <v>N/A</v>
      </c>
      <c r="M460" s="252"/>
      <c r="N460" s="251" t="str">
        <f>IF(ISBLANK(GLI!N460),"",GLI!N460)</f>
        <v>L200</v>
      </c>
      <c r="O460" s="251" t="str">
        <f>IF(ISBLANK(GLI!O460),"",GLI!O460)</f>
        <v>N/A</v>
      </c>
      <c r="P460" s="254"/>
      <c r="Q460" s="255" t="str">
        <f>IF(ISBLANK(GLI!Q460),"",GLI!Q460)</f>
        <v/>
      </c>
      <c r="R460" s="251" t="str">
        <f>IF(ISBLANK(GLI!R460),"",GLI!R460)</f>
        <v/>
      </c>
      <c r="S460" s="256"/>
      <c r="T460" s="251" t="str">
        <f>IF(ISBLANK(GLI!T460),"",GLI!T460)</f>
        <v/>
      </c>
      <c r="U460" s="251" t="str">
        <f>IF(ISBLANK(GLI!U460),"",GLI!U460)</f>
        <v/>
      </c>
      <c r="V460" s="257"/>
    </row>
    <row r="461" spans="1:22" ht="15" outlineLevel="1" x14ac:dyDescent="0.25">
      <c r="A461" s="86" t="s">
        <v>24</v>
      </c>
      <c r="B461" s="70" t="s">
        <v>1194</v>
      </c>
      <c r="D461" s="87" t="s">
        <v>1195</v>
      </c>
      <c r="E461" s="250" t="str">
        <f>IF(ISBLANK(GLI!E461),"",GLI!E461)</f>
        <v>L100</v>
      </c>
      <c r="F461" s="258" t="str">
        <f>IF(ISBLANK(GLI!F461),"",GLI!F461)</f>
        <v>LOI1</v>
      </c>
      <c r="G461" s="252"/>
      <c r="H461" s="253" t="str">
        <f>IF(ISBLANK(GLI!H461),"",GLI!H461)</f>
        <v>N/A</v>
      </c>
      <c r="I461" s="251" t="str">
        <f>IF(ISBLANK(GLI!I461),"",GLI!I461)</f>
        <v>N/A</v>
      </c>
      <c r="J461" s="252"/>
      <c r="K461" s="253" t="str">
        <f>IF(ISBLANK(GLI!K461),"",GLI!K461)</f>
        <v>L100</v>
      </c>
      <c r="L461" s="251" t="str">
        <f>IF(ISBLANK(GLI!L461),"",GLI!L461)</f>
        <v>N/A</v>
      </c>
      <c r="M461" s="252"/>
      <c r="N461" s="251" t="str">
        <f>IF(ISBLANK(GLI!N461),"",GLI!N461)</f>
        <v>L200</v>
      </c>
      <c r="O461" s="251" t="str">
        <f>IF(ISBLANK(GLI!O461),"",GLI!O461)</f>
        <v>N/A</v>
      </c>
      <c r="P461" s="254"/>
      <c r="Q461" s="255" t="str">
        <f>IF(ISBLANK(GLI!Q461),"",GLI!Q461)</f>
        <v/>
      </c>
      <c r="R461" s="251" t="str">
        <f>IF(ISBLANK(GLI!R461),"",GLI!R461)</f>
        <v/>
      </c>
      <c r="S461" s="256"/>
      <c r="T461" s="251" t="str">
        <f>IF(ISBLANK(GLI!T461),"",GLI!T461)</f>
        <v/>
      </c>
      <c r="U461" s="251" t="str">
        <f>IF(ISBLANK(GLI!U461),"",GLI!U461)</f>
        <v/>
      </c>
      <c r="V461" s="257"/>
    </row>
    <row r="462" spans="1:22" ht="15" outlineLevel="1" x14ac:dyDescent="0.25">
      <c r="A462" s="86" t="s">
        <v>24</v>
      </c>
      <c r="B462" s="70" t="s">
        <v>1196</v>
      </c>
      <c r="D462" s="87" t="s">
        <v>1197</v>
      </c>
      <c r="E462" s="250" t="str">
        <f>IF(ISBLANK(GLI!E462),"",GLI!E462)</f>
        <v>L100</v>
      </c>
      <c r="F462" s="258" t="str">
        <f>IF(ISBLANK(GLI!F462),"",GLI!F462)</f>
        <v>LOI1</v>
      </c>
      <c r="G462" s="252"/>
      <c r="H462" s="253" t="str">
        <f>IF(ISBLANK(GLI!H462),"",GLI!H462)</f>
        <v>N/A</v>
      </c>
      <c r="I462" s="251" t="str">
        <f>IF(ISBLANK(GLI!I462),"",GLI!I462)</f>
        <v>N/A</v>
      </c>
      <c r="J462" s="252"/>
      <c r="K462" s="253" t="str">
        <f>IF(ISBLANK(GLI!K462),"",GLI!K462)</f>
        <v>L100</v>
      </c>
      <c r="L462" s="251" t="str">
        <f>IF(ISBLANK(GLI!L462),"",GLI!L462)</f>
        <v>N/A</v>
      </c>
      <c r="M462" s="252"/>
      <c r="N462" s="251" t="str">
        <f>IF(ISBLANK(GLI!N462),"",GLI!N462)</f>
        <v>L200</v>
      </c>
      <c r="O462" s="251" t="str">
        <f>IF(ISBLANK(GLI!O462),"",GLI!O462)</f>
        <v>N/A</v>
      </c>
      <c r="P462" s="254"/>
      <c r="Q462" s="255" t="str">
        <f>IF(ISBLANK(GLI!Q462),"",GLI!Q462)</f>
        <v/>
      </c>
      <c r="R462" s="251" t="str">
        <f>IF(ISBLANK(GLI!R462),"",GLI!R462)</f>
        <v/>
      </c>
      <c r="S462" s="256"/>
      <c r="T462" s="251" t="str">
        <f>IF(ISBLANK(GLI!T462),"",GLI!T462)</f>
        <v/>
      </c>
      <c r="U462" s="251" t="str">
        <f>IF(ISBLANK(GLI!U462),"",GLI!U462)</f>
        <v/>
      </c>
      <c r="V462" s="257"/>
    </row>
    <row r="463" spans="1:22" ht="15" outlineLevel="1" x14ac:dyDescent="0.25">
      <c r="A463" s="86" t="s">
        <v>24</v>
      </c>
      <c r="B463" s="70" t="s">
        <v>1198</v>
      </c>
      <c r="D463" s="87" t="s">
        <v>1199</v>
      </c>
      <c r="E463" s="250" t="str">
        <f>IF(ISBLANK(GLI!E463),"",GLI!E463)</f>
        <v>L100</v>
      </c>
      <c r="F463" s="258" t="str">
        <f>IF(ISBLANK(GLI!F463),"",GLI!F463)</f>
        <v>LOI1</v>
      </c>
      <c r="G463" s="252"/>
      <c r="H463" s="253" t="str">
        <f>IF(ISBLANK(GLI!H463),"",GLI!H463)</f>
        <v>N/A</v>
      </c>
      <c r="I463" s="251" t="str">
        <f>IF(ISBLANK(GLI!I463),"",GLI!I463)</f>
        <v>N/A</v>
      </c>
      <c r="J463" s="252"/>
      <c r="K463" s="253" t="str">
        <f>IF(ISBLANK(GLI!K463),"",GLI!K463)</f>
        <v>L100</v>
      </c>
      <c r="L463" s="251" t="str">
        <f>IF(ISBLANK(GLI!L463),"",GLI!L463)</f>
        <v>N/A</v>
      </c>
      <c r="M463" s="252"/>
      <c r="N463" s="251" t="str">
        <f>IF(ISBLANK(GLI!N463),"",GLI!N463)</f>
        <v>L200</v>
      </c>
      <c r="O463" s="251" t="str">
        <f>IF(ISBLANK(GLI!O463),"",GLI!O463)</f>
        <v>N/A</v>
      </c>
      <c r="P463" s="254"/>
      <c r="Q463" s="255" t="str">
        <f>IF(ISBLANK(GLI!Q463),"",GLI!Q463)</f>
        <v/>
      </c>
      <c r="R463" s="251" t="str">
        <f>IF(ISBLANK(GLI!R463),"",GLI!R463)</f>
        <v/>
      </c>
      <c r="S463" s="256"/>
      <c r="T463" s="251" t="str">
        <f>IF(ISBLANK(GLI!T463),"",GLI!T463)</f>
        <v/>
      </c>
      <c r="U463" s="251" t="str">
        <f>IF(ISBLANK(GLI!U463),"",GLI!U463)</f>
        <v/>
      </c>
      <c r="V463" s="257"/>
    </row>
    <row r="464" spans="1:22" ht="15" outlineLevel="1" x14ac:dyDescent="0.25">
      <c r="A464" s="86" t="s">
        <v>24</v>
      </c>
      <c r="B464" s="70" t="s">
        <v>1200</v>
      </c>
      <c r="D464" s="87" t="s">
        <v>1201</v>
      </c>
      <c r="E464" s="250" t="str">
        <f>IF(ISBLANK(GLI!E464),"",GLI!E464)</f>
        <v>L100</v>
      </c>
      <c r="F464" s="258" t="str">
        <f>IF(ISBLANK(GLI!F464),"",GLI!F464)</f>
        <v>LOI1</v>
      </c>
      <c r="G464" s="252"/>
      <c r="H464" s="253" t="str">
        <f>IF(ISBLANK(GLI!H464),"",GLI!H464)</f>
        <v>N/A</v>
      </c>
      <c r="I464" s="251" t="str">
        <f>IF(ISBLANK(GLI!I464),"",GLI!I464)</f>
        <v>N/A</v>
      </c>
      <c r="J464" s="252"/>
      <c r="K464" s="253" t="str">
        <f>IF(ISBLANK(GLI!K464),"",GLI!K464)</f>
        <v>L100</v>
      </c>
      <c r="L464" s="251" t="str">
        <f>IF(ISBLANK(GLI!L464),"",GLI!L464)</f>
        <v>N/A</v>
      </c>
      <c r="M464" s="252"/>
      <c r="N464" s="251" t="str">
        <f>IF(ISBLANK(GLI!N464),"",GLI!N464)</f>
        <v>L200</v>
      </c>
      <c r="O464" s="251" t="str">
        <f>IF(ISBLANK(GLI!O464),"",GLI!O464)</f>
        <v>N/A</v>
      </c>
      <c r="P464" s="254"/>
      <c r="Q464" s="255" t="str">
        <f>IF(ISBLANK(GLI!Q464),"",GLI!Q464)</f>
        <v/>
      </c>
      <c r="R464" s="251" t="str">
        <f>IF(ISBLANK(GLI!R464),"",GLI!R464)</f>
        <v/>
      </c>
      <c r="S464" s="256"/>
      <c r="T464" s="251" t="str">
        <f>IF(ISBLANK(GLI!T464),"",GLI!T464)</f>
        <v/>
      </c>
      <c r="U464" s="251" t="str">
        <f>IF(ISBLANK(GLI!U464),"",GLI!U464)</f>
        <v/>
      </c>
      <c r="V464" s="257"/>
    </row>
    <row r="465" spans="1:22" ht="15" outlineLevel="1" x14ac:dyDescent="0.25">
      <c r="A465" s="86" t="s">
        <v>24</v>
      </c>
      <c r="B465" s="70" t="s">
        <v>1202</v>
      </c>
      <c r="D465" s="87" t="s">
        <v>1203</v>
      </c>
      <c r="E465" s="250" t="str">
        <f>IF(ISBLANK(GLI!E465),"",GLI!E465)</f>
        <v>L100</v>
      </c>
      <c r="F465" s="258" t="str">
        <f>IF(ISBLANK(GLI!F465),"",GLI!F465)</f>
        <v>LOI1</v>
      </c>
      <c r="G465" s="252"/>
      <c r="H465" s="253" t="str">
        <f>IF(ISBLANK(GLI!H465),"",GLI!H465)</f>
        <v>N/A</v>
      </c>
      <c r="I465" s="251" t="str">
        <f>IF(ISBLANK(GLI!I465),"",GLI!I465)</f>
        <v>N/A</v>
      </c>
      <c r="J465" s="252"/>
      <c r="K465" s="253" t="str">
        <f>IF(ISBLANK(GLI!K465),"",GLI!K465)</f>
        <v>L100</v>
      </c>
      <c r="L465" s="251" t="str">
        <f>IF(ISBLANK(GLI!L465),"",GLI!L465)</f>
        <v>N/A</v>
      </c>
      <c r="M465" s="252"/>
      <c r="N465" s="251" t="str">
        <f>IF(ISBLANK(GLI!N465),"",GLI!N465)</f>
        <v>L200</v>
      </c>
      <c r="O465" s="251" t="str">
        <f>IF(ISBLANK(GLI!O465),"",GLI!O465)</f>
        <v>N/A</v>
      </c>
      <c r="P465" s="254"/>
      <c r="Q465" s="255" t="str">
        <f>IF(ISBLANK(GLI!Q465),"",GLI!Q465)</f>
        <v/>
      </c>
      <c r="R465" s="251" t="str">
        <f>IF(ISBLANK(GLI!R465),"",GLI!R465)</f>
        <v/>
      </c>
      <c r="S465" s="256"/>
      <c r="T465" s="251" t="str">
        <f>IF(ISBLANK(GLI!T465),"",GLI!T465)</f>
        <v/>
      </c>
      <c r="U465" s="251" t="str">
        <f>IF(ISBLANK(GLI!U465),"",GLI!U465)</f>
        <v/>
      </c>
      <c r="V465" s="257"/>
    </row>
    <row r="466" spans="1:22" ht="15" outlineLevel="1" x14ac:dyDescent="0.25">
      <c r="A466" s="86" t="s">
        <v>24</v>
      </c>
      <c r="B466" s="70" t="s">
        <v>1204</v>
      </c>
      <c r="C466" s="52" t="s">
        <v>1205</v>
      </c>
      <c r="D466" s="87" t="s">
        <v>1206</v>
      </c>
      <c r="E466" s="250" t="str">
        <f>IF(ISBLANK(GLI!E466),"",GLI!E466)</f>
        <v>N/A</v>
      </c>
      <c r="F466" s="258" t="str">
        <f>IF(ISBLANK(GLI!F466),"",GLI!F466)</f>
        <v>N/A</v>
      </c>
      <c r="G466" s="252"/>
      <c r="H466" s="253" t="str">
        <f>IF(ISBLANK(GLI!H466),"",GLI!H466)</f>
        <v>N/A</v>
      </c>
      <c r="I466" s="251" t="str">
        <f>IF(ISBLANK(GLI!I466),"",GLI!I466)</f>
        <v>N/A</v>
      </c>
      <c r="J466" s="252"/>
      <c r="K466" s="253" t="str">
        <f>IF(ISBLANK(GLI!K466),"",GLI!K466)</f>
        <v>N/A</v>
      </c>
      <c r="L466" s="251" t="str">
        <f>IF(ISBLANK(GLI!L466),"",GLI!L466)</f>
        <v>N/A</v>
      </c>
      <c r="M466" s="252"/>
      <c r="N466" s="251" t="str">
        <f>IF(ISBLANK(GLI!N466),"",GLI!N466)</f>
        <v>N/A</v>
      </c>
      <c r="O466" s="251" t="str">
        <f>IF(ISBLANK(GLI!O466),"",GLI!O466)</f>
        <v>N/A</v>
      </c>
      <c r="P466" s="254"/>
      <c r="Q466" s="255" t="str">
        <f>IF(ISBLANK(GLI!Q466),"",GLI!Q466)</f>
        <v/>
      </c>
      <c r="R466" s="251" t="str">
        <f>IF(ISBLANK(GLI!R466),"",GLI!R466)</f>
        <v/>
      </c>
      <c r="S466" s="256"/>
      <c r="T466" s="251" t="str">
        <f>IF(ISBLANK(GLI!T466),"",GLI!T466)</f>
        <v/>
      </c>
      <c r="U466" s="251" t="str">
        <f>IF(ISBLANK(GLI!U466),"",GLI!U466)</f>
        <v/>
      </c>
      <c r="V466" s="257"/>
    </row>
    <row r="467" spans="1:22" ht="15" outlineLevel="1" x14ac:dyDescent="0.25">
      <c r="A467" s="86" t="s">
        <v>24</v>
      </c>
      <c r="B467" s="70" t="s">
        <v>1207</v>
      </c>
      <c r="C467" s="52" t="s">
        <v>98</v>
      </c>
      <c r="D467" s="87" t="s">
        <v>1208</v>
      </c>
      <c r="E467" s="250" t="str">
        <f>IF(ISBLANK(GLI!E467),"",GLI!E467)</f>
        <v>L100</v>
      </c>
      <c r="F467" s="258" t="str">
        <f>IF(ISBLANK(GLI!F467),"",GLI!F467)</f>
        <v>LOI1</v>
      </c>
      <c r="G467" s="252"/>
      <c r="H467" s="253" t="str">
        <f>IF(ISBLANK(GLI!H467),"",GLI!H467)</f>
        <v>N/A</v>
      </c>
      <c r="I467" s="251" t="str">
        <f>IF(ISBLANK(GLI!I467),"",GLI!I467)</f>
        <v>N/A</v>
      </c>
      <c r="J467" s="252"/>
      <c r="K467" s="253" t="str">
        <f>IF(ISBLANK(GLI!K467),"",GLI!K467)</f>
        <v>L100</v>
      </c>
      <c r="L467" s="251" t="str">
        <f>IF(ISBLANK(GLI!L467),"",GLI!L467)</f>
        <v>N/A</v>
      </c>
      <c r="M467" s="252"/>
      <c r="N467" s="251" t="str">
        <f>IF(ISBLANK(GLI!N467),"",GLI!N467)</f>
        <v>L200</v>
      </c>
      <c r="O467" s="251" t="str">
        <f>IF(ISBLANK(GLI!O467),"",GLI!O467)</f>
        <v>N/A</v>
      </c>
      <c r="P467" s="254"/>
      <c r="Q467" s="255" t="str">
        <f>IF(ISBLANK(GLI!Q467),"",GLI!Q467)</f>
        <v/>
      </c>
      <c r="R467" s="251" t="str">
        <f>IF(ISBLANK(GLI!R467),"",GLI!R467)</f>
        <v/>
      </c>
      <c r="S467" s="256"/>
      <c r="T467" s="251" t="str">
        <f>IF(ISBLANK(GLI!T467),"",GLI!T467)</f>
        <v/>
      </c>
      <c r="U467" s="251" t="str">
        <f>IF(ISBLANK(GLI!U467),"",GLI!U467)</f>
        <v/>
      </c>
      <c r="V467" s="257"/>
    </row>
    <row r="468" spans="1:22" s="73" customFormat="1" x14ac:dyDescent="0.25">
      <c r="A468" s="95"/>
      <c r="B468" s="69" t="s">
        <v>1209</v>
      </c>
      <c r="C468" s="66" t="s">
        <v>1210</v>
      </c>
      <c r="D468" s="92" t="s">
        <v>1211</v>
      </c>
      <c r="E468" s="277" t="str">
        <f>IF(ISBLANK(GLI!E468),"",GLI!E468)</f>
        <v/>
      </c>
      <c r="F468" s="278" t="str">
        <f>IF(ISBLANK(GLI!F468),"",GLI!F468)</f>
        <v/>
      </c>
      <c r="G468" s="279"/>
      <c r="H468" s="280" t="str">
        <f>IF(ISBLANK(GLI!H468),"",GLI!H468)</f>
        <v/>
      </c>
      <c r="I468" s="281" t="str">
        <f>IF(ISBLANK(GLI!I468),"",GLI!I468)</f>
        <v/>
      </c>
      <c r="J468" s="279"/>
      <c r="K468" s="280" t="str">
        <f>IF(ISBLANK(GLI!K468),"",GLI!K468)</f>
        <v/>
      </c>
      <c r="L468" s="281" t="str">
        <f>IF(ISBLANK(GLI!L468),"",GLI!L468)</f>
        <v/>
      </c>
      <c r="M468" s="279"/>
      <c r="N468" s="281" t="str">
        <f>IF(ISBLANK(GLI!N468),"",GLI!N468)</f>
        <v/>
      </c>
      <c r="O468" s="281" t="str">
        <f>IF(ISBLANK(GLI!O468),"",GLI!O468)</f>
        <v/>
      </c>
      <c r="P468" s="282"/>
      <c r="Q468" s="283"/>
      <c r="R468" s="281" t="str">
        <f>IF(ISBLANK(GLI!R468),"",GLI!R468)</f>
        <v/>
      </c>
      <c r="S468" s="279"/>
      <c r="T468" s="281" t="str">
        <f>IF(ISBLANK(GLI!T468),"",GLI!T468)</f>
        <v>Note 2</v>
      </c>
      <c r="U468" s="281" t="str">
        <f>IF(ISBLANK(GLI!U468),"",GLI!U468)</f>
        <v/>
      </c>
      <c r="V468" s="282"/>
    </row>
    <row r="469" spans="1:22" ht="15" outlineLevel="1" x14ac:dyDescent="0.25">
      <c r="A469" s="86" t="s">
        <v>24</v>
      </c>
      <c r="B469" s="70" t="s">
        <v>1212</v>
      </c>
      <c r="C469" s="52" t="s">
        <v>1213</v>
      </c>
      <c r="D469" s="87" t="s">
        <v>1214</v>
      </c>
      <c r="E469" s="250" t="str">
        <f>IF(ISBLANK(GLI!E469),"",GLI!E469)</f>
        <v>L100</v>
      </c>
      <c r="F469" s="258" t="str">
        <f>IF(ISBLANK(GLI!F469),"",GLI!F469)</f>
        <v>LOI1</v>
      </c>
      <c r="G469" s="252"/>
      <c r="H469" s="253" t="str">
        <f>IF(ISBLANK(GLI!H469),"",GLI!H469)</f>
        <v>N/A</v>
      </c>
      <c r="I469" s="251" t="str">
        <f>IF(ISBLANK(GLI!I469),"",GLI!I469)</f>
        <v>N/A</v>
      </c>
      <c r="J469" s="252"/>
      <c r="K469" s="253" t="str">
        <f>IF(ISBLANK(GLI!K469),"",GLI!K469)</f>
        <v>L100</v>
      </c>
      <c r="L469" s="251" t="str">
        <f>IF(ISBLANK(GLI!L469),"",GLI!L469)</f>
        <v>N/A</v>
      </c>
      <c r="M469" s="252"/>
      <c r="N469" s="251" t="str">
        <f>IF(ISBLANK(GLI!N469),"",GLI!N469)</f>
        <v>L200</v>
      </c>
      <c r="O469" s="251" t="str">
        <f>IF(ISBLANK(GLI!O469),"",GLI!O469)</f>
        <v>N/A</v>
      </c>
      <c r="P469" s="254"/>
      <c r="Q469" s="255" t="str">
        <f>IF(ISBLANK(GLI!Q469),"",GLI!Q469)</f>
        <v/>
      </c>
      <c r="R469" s="251" t="str">
        <f>IF(ISBLANK(GLI!R469),"",GLI!R469)</f>
        <v/>
      </c>
      <c r="S469" s="256"/>
      <c r="T469" s="251" t="str">
        <f>IF(ISBLANK(GLI!T469),"",GLI!T469)</f>
        <v/>
      </c>
      <c r="U469" s="251" t="str">
        <f>IF(ISBLANK(GLI!U469),"",GLI!U469)</f>
        <v/>
      </c>
      <c r="V469" s="257"/>
    </row>
    <row r="470" spans="1:22" ht="15" outlineLevel="1" x14ac:dyDescent="0.25">
      <c r="A470" s="86" t="s">
        <v>24</v>
      </c>
      <c r="B470" s="70" t="s">
        <v>1215</v>
      </c>
      <c r="D470" s="87" t="s">
        <v>1845</v>
      </c>
      <c r="E470" s="250" t="str">
        <f>IF(ISBLANK(GLI!E470),"",GLI!E470)</f>
        <v>L100</v>
      </c>
      <c r="F470" s="258" t="str">
        <f>IF(ISBLANK(GLI!F470),"",GLI!F470)</f>
        <v>LOI1</v>
      </c>
      <c r="G470" s="252"/>
      <c r="H470" s="253" t="str">
        <f>IF(ISBLANK(GLI!H470),"",GLI!H470)</f>
        <v>N/A</v>
      </c>
      <c r="I470" s="251" t="str">
        <f>IF(ISBLANK(GLI!I470),"",GLI!I470)</f>
        <v>N/A</v>
      </c>
      <c r="J470" s="252"/>
      <c r="K470" s="253" t="str">
        <f>IF(ISBLANK(GLI!K470),"",GLI!K470)</f>
        <v>L100</v>
      </c>
      <c r="L470" s="251" t="str">
        <f>IF(ISBLANK(GLI!L470),"",GLI!L470)</f>
        <v>N/A</v>
      </c>
      <c r="M470" s="252"/>
      <c r="N470" s="251" t="str">
        <f>IF(ISBLANK(GLI!N470),"",GLI!N470)</f>
        <v>L200</v>
      </c>
      <c r="O470" s="251" t="str">
        <f>IF(ISBLANK(GLI!O470),"",GLI!O470)</f>
        <v>N/A</v>
      </c>
      <c r="P470" s="254"/>
      <c r="Q470" s="255" t="str">
        <f>IF(ISBLANK(GLI!Q470),"",GLI!Q470)</f>
        <v/>
      </c>
      <c r="R470" s="251" t="str">
        <f>IF(ISBLANK(GLI!R470),"",GLI!R470)</f>
        <v/>
      </c>
      <c r="S470" s="256"/>
      <c r="T470" s="251" t="str">
        <f>IF(ISBLANK(GLI!T470),"",GLI!T470)</f>
        <v/>
      </c>
      <c r="U470" s="251" t="str">
        <f>IF(ISBLANK(GLI!U470),"",GLI!U470)</f>
        <v/>
      </c>
      <c r="V470" s="257"/>
    </row>
    <row r="471" spans="1:22" ht="15" outlineLevel="1" x14ac:dyDescent="0.25">
      <c r="A471" s="86" t="s">
        <v>24</v>
      </c>
      <c r="B471" s="70" t="s">
        <v>1216</v>
      </c>
      <c r="D471" s="87" t="s">
        <v>1217</v>
      </c>
      <c r="E471" s="250" t="str">
        <f>IF(ISBLANK(GLI!E471),"",GLI!E471)</f>
        <v>L100</v>
      </c>
      <c r="F471" s="258" t="str">
        <f>IF(ISBLANK(GLI!F471),"",GLI!F471)</f>
        <v>LOI1</v>
      </c>
      <c r="G471" s="252"/>
      <c r="H471" s="253" t="str">
        <f>IF(ISBLANK(GLI!H471),"",GLI!H471)</f>
        <v>N/A</v>
      </c>
      <c r="I471" s="251" t="str">
        <f>IF(ISBLANK(GLI!I471),"",GLI!I471)</f>
        <v>N/A</v>
      </c>
      <c r="J471" s="252"/>
      <c r="K471" s="253" t="str">
        <f>IF(ISBLANK(GLI!K471),"",GLI!K471)</f>
        <v>L100</v>
      </c>
      <c r="L471" s="251" t="str">
        <f>IF(ISBLANK(GLI!L471),"",GLI!L471)</f>
        <v>N/A</v>
      </c>
      <c r="M471" s="252"/>
      <c r="N471" s="251" t="str">
        <f>IF(ISBLANK(GLI!N471),"",GLI!N471)</f>
        <v>L200</v>
      </c>
      <c r="O471" s="251" t="str">
        <f>IF(ISBLANK(GLI!O471),"",GLI!O471)</f>
        <v>N/A</v>
      </c>
      <c r="P471" s="254"/>
      <c r="Q471" s="255" t="str">
        <f>IF(ISBLANK(GLI!Q471),"",GLI!Q471)</f>
        <v/>
      </c>
      <c r="R471" s="251" t="str">
        <f>IF(ISBLANK(GLI!R471),"",GLI!R471)</f>
        <v/>
      </c>
      <c r="S471" s="256"/>
      <c r="T471" s="251" t="str">
        <f>IF(ISBLANK(GLI!T471),"",GLI!T471)</f>
        <v/>
      </c>
      <c r="U471" s="251" t="str">
        <f>IF(ISBLANK(GLI!U471),"",GLI!U471)</f>
        <v/>
      </c>
      <c r="V471" s="257"/>
    </row>
    <row r="472" spans="1:22" ht="15" outlineLevel="1" x14ac:dyDescent="0.25">
      <c r="A472" s="86" t="s">
        <v>24</v>
      </c>
      <c r="B472" s="70" t="s">
        <v>1218</v>
      </c>
      <c r="D472" s="87" t="s">
        <v>1219</v>
      </c>
      <c r="E472" s="250" t="str">
        <f>IF(ISBLANK(GLI!E472),"",GLI!E472)</f>
        <v>L100</v>
      </c>
      <c r="F472" s="258" t="str">
        <f>IF(ISBLANK(GLI!F472),"",GLI!F472)</f>
        <v>LOI1</v>
      </c>
      <c r="G472" s="252"/>
      <c r="H472" s="253" t="str">
        <f>IF(ISBLANK(GLI!H472),"",GLI!H472)</f>
        <v>N/A</v>
      </c>
      <c r="I472" s="251" t="str">
        <f>IF(ISBLANK(GLI!I472),"",GLI!I472)</f>
        <v>N/A</v>
      </c>
      <c r="J472" s="252"/>
      <c r="K472" s="253" t="str">
        <f>IF(ISBLANK(GLI!K472),"",GLI!K472)</f>
        <v>L100</v>
      </c>
      <c r="L472" s="251" t="str">
        <f>IF(ISBLANK(GLI!L472),"",GLI!L472)</f>
        <v>N/A</v>
      </c>
      <c r="M472" s="252"/>
      <c r="N472" s="251" t="str">
        <f>IF(ISBLANK(GLI!N472),"",GLI!N472)</f>
        <v>L200</v>
      </c>
      <c r="O472" s="251" t="str">
        <f>IF(ISBLANK(GLI!O472),"",GLI!O472)</f>
        <v>N/A</v>
      </c>
      <c r="P472" s="254"/>
      <c r="Q472" s="255" t="str">
        <f>IF(ISBLANK(GLI!Q472),"",GLI!Q472)</f>
        <v/>
      </c>
      <c r="R472" s="251" t="str">
        <f>IF(ISBLANK(GLI!R472),"",GLI!R472)</f>
        <v/>
      </c>
      <c r="S472" s="256"/>
      <c r="T472" s="251" t="str">
        <f>IF(ISBLANK(GLI!T472),"",GLI!T472)</f>
        <v/>
      </c>
      <c r="U472" s="251" t="str">
        <f>IF(ISBLANK(GLI!U472),"",GLI!U472)</f>
        <v/>
      </c>
      <c r="V472" s="257"/>
    </row>
    <row r="473" spans="1:22" ht="15" outlineLevel="1" x14ac:dyDescent="0.25">
      <c r="A473" s="86" t="s">
        <v>24</v>
      </c>
      <c r="B473" s="70" t="s">
        <v>1220</v>
      </c>
      <c r="D473" s="87" t="s">
        <v>1221</v>
      </c>
      <c r="E473" s="250" t="str">
        <f>IF(ISBLANK(GLI!E473),"",GLI!E473)</f>
        <v>L100</v>
      </c>
      <c r="F473" s="258" t="str">
        <f>IF(ISBLANK(GLI!F473),"",GLI!F473)</f>
        <v>LOI1</v>
      </c>
      <c r="G473" s="252"/>
      <c r="H473" s="253" t="str">
        <f>IF(ISBLANK(GLI!H473),"",GLI!H473)</f>
        <v>N/A</v>
      </c>
      <c r="I473" s="251" t="str">
        <f>IF(ISBLANK(GLI!I473),"",GLI!I473)</f>
        <v>N/A</v>
      </c>
      <c r="J473" s="252"/>
      <c r="K473" s="253" t="str">
        <f>IF(ISBLANK(GLI!K473),"",GLI!K473)</f>
        <v>L100</v>
      </c>
      <c r="L473" s="251" t="str">
        <f>IF(ISBLANK(GLI!L473),"",GLI!L473)</f>
        <v>N/A</v>
      </c>
      <c r="M473" s="252"/>
      <c r="N473" s="251" t="str">
        <f>IF(ISBLANK(GLI!N473),"",GLI!N473)</f>
        <v>L200</v>
      </c>
      <c r="O473" s="251" t="str">
        <f>IF(ISBLANK(GLI!O473),"",GLI!O473)</f>
        <v>N/A</v>
      </c>
      <c r="P473" s="254"/>
      <c r="Q473" s="255" t="str">
        <f>IF(ISBLANK(GLI!Q473),"",GLI!Q473)</f>
        <v/>
      </c>
      <c r="R473" s="251" t="str">
        <f>IF(ISBLANK(GLI!R473),"",GLI!R473)</f>
        <v/>
      </c>
      <c r="S473" s="256"/>
      <c r="T473" s="251" t="str">
        <f>IF(ISBLANK(GLI!T473),"",GLI!T473)</f>
        <v/>
      </c>
      <c r="U473" s="251" t="str">
        <f>IF(ISBLANK(GLI!U473),"",GLI!U473)</f>
        <v/>
      </c>
      <c r="V473" s="257"/>
    </row>
    <row r="474" spans="1:22" ht="15" outlineLevel="1" x14ac:dyDescent="0.25">
      <c r="A474" s="86" t="s">
        <v>24</v>
      </c>
      <c r="B474" s="70" t="s">
        <v>1222</v>
      </c>
      <c r="D474" s="87" t="s">
        <v>1223</v>
      </c>
      <c r="E474" s="250" t="str">
        <f>IF(ISBLANK(GLI!E474),"",GLI!E474)</f>
        <v>L100</v>
      </c>
      <c r="F474" s="258" t="str">
        <f>IF(ISBLANK(GLI!F474),"",GLI!F474)</f>
        <v>LOI1</v>
      </c>
      <c r="G474" s="252"/>
      <c r="H474" s="253" t="str">
        <f>IF(ISBLANK(GLI!H474),"",GLI!H474)</f>
        <v>N/A</v>
      </c>
      <c r="I474" s="251" t="str">
        <f>IF(ISBLANK(GLI!I474),"",GLI!I474)</f>
        <v>N/A</v>
      </c>
      <c r="J474" s="252"/>
      <c r="K474" s="253" t="str">
        <f>IF(ISBLANK(GLI!K474),"",GLI!K474)</f>
        <v>L100</v>
      </c>
      <c r="L474" s="251" t="str">
        <f>IF(ISBLANK(GLI!L474),"",GLI!L474)</f>
        <v>N/A</v>
      </c>
      <c r="M474" s="252"/>
      <c r="N474" s="251" t="str">
        <f>IF(ISBLANK(GLI!N474),"",GLI!N474)</f>
        <v>L200</v>
      </c>
      <c r="O474" s="251" t="str">
        <f>IF(ISBLANK(GLI!O474),"",GLI!O474)</f>
        <v>N/A</v>
      </c>
      <c r="P474" s="254"/>
      <c r="Q474" s="255" t="str">
        <f>IF(ISBLANK(GLI!Q474),"",GLI!Q474)</f>
        <v/>
      </c>
      <c r="R474" s="251" t="str">
        <f>IF(ISBLANK(GLI!R474),"",GLI!R474)</f>
        <v/>
      </c>
      <c r="S474" s="256"/>
      <c r="T474" s="251" t="str">
        <f>IF(ISBLANK(GLI!T474),"",GLI!T474)</f>
        <v/>
      </c>
      <c r="U474" s="251" t="str">
        <f>IF(ISBLANK(GLI!U474),"",GLI!U474)</f>
        <v/>
      </c>
      <c r="V474" s="257"/>
    </row>
    <row r="475" spans="1:22" ht="15" outlineLevel="1" x14ac:dyDescent="0.25">
      <c r="A475" s="86" t="s">
        <v>24</v>
      </c>
      <c r="B475" s="70" t="s">
        <v>1224</v>
      </c>
      <c r="D475" s="87" t="s">
        <v>1225</v>
      </c>
      <c r="E475" s="250" t="str">
        <f>IF(ISBLANK(GLI!E475),"",GLI!E475)</f>
        <v>L100</v>
      </c>
      <c r="F475" s="258" t="str">
        <f>IF(ISBLANK(GLI!F475),"",GLI!F475)</f>
        <v>LOI1</v>
      </c>
      <c r="G475" s="252"/>
      <c r="H475" s="253" t="str">
        <f>IF(ISBLANK(GLI!H475),"",GLI!H475)</f>
        <v>N/A</v>
      </c>
      <c r="I475" s="251" t="str">
        <f>IF(ISBLANK(GLI!I475),"",GLI!I475)</f>
        <v>N/A</v>
      </c>
      <c r="J475" s="252"/>
      <c r="K475" s="253" t="str">
        <f>IF(ISBLANK(GLI!K475),"",GLI!K475)</f>
        <v>L100</v>
      </c>
      <c r="L475" s="251" t="str">
        <f>IF(ISBLANK(GLI!L475),"",GLI!L475)</f>
        <v>N/A</v>
      </c>
      <c r="M475" s="252"/>
      <c r="N475" s="251" t="str">
        <f>IF(ISBLANK(GLI!N475),"",GLI!N475)</f>
        <v>L200</v>
      </c>
      <c r="O475" s="251" t="str">
        <f>IF(ISBLANK(GLI!O475),"",GLI!O475)</f>
        <v>N/A</v>
      </c>
      <c r="P475" s="254"/>
      <c r="Q475" s="255" t="str">
        <f>IF(ISBLANK(GLI!Q475),"",GLI!Q475)</f>
        <v/>
      </c>
      <c r="R475" s="251" t="str">
        <f>IF(ISBLANK(GLI!R475),"",GLI!R475)</f>
        <v/>
      </c>
      <c r="S475" s="256"/>
      <c r="T475" s="251" t="str">
        <f>IF(ISBLANK(GLI!T475),"",GLI!T475)</f>
        <v/>
      </c>
      <c r="U475" s="251" t="str">
        <f>IF(ISBLANK(GLI!U475),"",GLI!U475)</f>
        <v/>
      </c>
      <c r="V475" s="257"/>
    </row>
    <row r="476" spans="1:22" ht="15" outlineLevel="1" x14ac:dyDescent="0.25">
      <c r="A476" s="86" t="s">
        <v>24</v>
      </c>
      <c r="B476" s="70" t="s">
        <v>1226</v>
      </c>
      <c r="D476" s="87" t="s">
        <v>1227</v>
      </c>
      <c r="E476" s="250" t="str">
        <f>IF(ISBLANK(GLI!E476),"",GLI!E476)</f>
        <v>N/A</v>
      </c>
      <c r="F476" s="258" t="str">
        <f>IF(ISBLANK(GLI!F476),"",GLI!F476)</f>
        <v>N/A</v>
      </c>
      <c r="G476" s="252"/>
      <c r="H476" s="253" t="str">
        <f>IF(ISBLANK(GLI!H476),"",GLI!H476)</f>
        <v>N/A</v>
      </c>
      <c r="I476" s="251" t="str">
        <f>IF(ISBLANK(GLI!I476),"",GLI!I476)</f>
        <v>N/A</v>
      </c>
      <c r="J476" s="252"/>
      <c r="K476" s="253" t="str">
        <f>IF(ISBLANK(GLI!K476),"",GLI!K476)</f>
        <v>N/A</v>
      </c>
      <c r="L476" s="251" t="str">
        <f>IF(ISBLANK(GLI!L476),"",GLI!L476)</f>
        <v>N/A</v>
      </c>
      <c r="M476" s="252"/>
      <c r="N476" s="251" t="str">
        <f>IF(ISBLANK(GLI!N476),"",GLI!N476)</f>
        <v>N/A</v>
      </c>
      <c r="O476" s="251" t="str">
        <f>IF(ISBLANK(GLI!O476),"",GLI!O476)</f>
        <v>N/A</v>
      </c>
      <c r="P476" s="254"/>
      <c r="Q476" s="255" t="str">
        <f>IF(ISBLANK(GLI!Q476),"",GLI!Q476)</f>
        <v/>
      </c>
      <c r="R476" s="251" t="str">
        <f>IF(ISBLANK(GLI!R476),"",GLI!R476)</f>
        <v/>
      </c>
      <c r="S476" s="256"/>
      <c r="T476" s="251" t="str">
        <f>IF(ISBLANK(GLI!T476),"",GLI!T476)</f>
        <v/>
      </c>
      <c r="U476" s="251" t="str">
        <f>IF(ISBLANK(GLI!U476),"",GLI!U476)</f>
        <v/>
      </c>
      <c r="V476" s="257"/>
    </row>
    <row r="477" spans="1:22" ht="15" outlineLevel="1" x14ac:dyDescent="0.25">
      <c r="A477" s="86" t="s">
        <v>24</v>
      </c>
      <c r="B477" s="70" t="s">
        <v>1228</v>
      </c>
      <c r="D477" s="87" t="s">
        <v>1229</v>
      </c>
      <c r="E477" s="250" t="str">
        <f>IF(ISBLANK(GLI!E477),"",GLI!E477)</f>
        <v>L100</v>
      </c>
      <c r="F477" s="258" t="str">
        <f>IF(ISBLANK(GLI!F477),"",GLI!F477)</f>
        <v>LOI1</v>
      </c>
      <c r="G477" s="252"/>
      <c r="H477" s="253" t="str">
        <f>IF(ISBLANK(GLI!H477),"",GLI!H477)</f>
        <v>N/A</v>
      </c>
      <c r="I477" s="251" t="str">
        <f>IF(ISBLANK(GLI!I477),"",GLI!I477)</f>
        <v>N/A</v>
      </c>
      <c r="J477" s="252"/>
      <c r="K477" s="253" t="str">
        <f>IF(ISBLANK(GLI!K477),"",GLI!K477)</f>
        <v>L100</v>
      </c>
      <c r="L477" s="251" t="str">
        <f>IF(ISBLANK(GLI!L477),"",GLI!L477)</f>
        <v>N/A</v>
      </c>
      <c r="M477" s="252"/>
      <c r="N477" s="251" t="str">
        <f>IF(ISBLANK(GLI!N477),"",GLI!N477)</f>
        <v>L200</v>
      </c>
      <c r="O477" s="251" t="str">
        <f>IF(ISBLANK(GLI!O477),"",GLI!O477)</f>
        <v>N/A</v>
      </c>
      <c r="P477" s="254"/>
      <c r="Q477" s="255" t="str">
        <f>IF(ISBLANK(GLI!Q477),"",GLI!Q477)</f>
        <v/>
      </c>
      <c r="R477" s="251" t="str">
        <f>IF(ISBLANK(GLI!R477),"",GLI!R477)</f>
        <v/>
      </c>
      <c r="S477" s="256"/>
      <c r="T477" s="251" t="str">
        <f>IF(ISBLANK(GLI!T477),"",GLI!T477)</f>
        <v/>
      </c>
      <c r="U477" s="251" t="str">
        <f>IF(ISBLANK(GLI!U477),"",GLI!U477)</f>
        <v/>
      </c>
      <c r="V477" s="257"/>
    </row>
    <row r="478" spans="1:22" ht="15" outlineLevel="1" x14ac:dyDescent="0.25">
      <c r="A478" s="86" t="s">
        <v>24</v>
      </c>
      <c r="B478" s="70" t="s">
        <v>1230</v>
      </c>
      <c r="D478" s="87" t="s">
        <v>1231</v>
      </c>
      <c r="E478" s="250" t="str">
        <f>IF(ISBLANK(GLI!E478),"",GLI!E478)</f>
        <v>N/A</v>
      </c>
      <c r="F478" s="258" t="str">
        <f>IF(ISBLANK(GLI!F478),"",GLI!F478)</f>
        <v>N/A</v>
      </c>
      <c r="G478" s="252"/>
      <c r="H478" s="253" t="str">
        <f>IF(ISBLANK(GLI!H478),"",GLI!H478)</f>
        <v>N/A</v>
      </c>
      <c r="I478" s="251" t="str">
        <f>IF(ISBLANK(GLI!I478),"",GLI!I478)</f>
        <v>N/A</v>
      </c>
      <c r="J478" s="252"/>
      <c r="K478" s="253" t="str">
        <f>IF(ISBLANK(GLI!K478),"",GLI!K478)</f>
        <v>N/A</v>
      </c>
      <c r="L478" s="251" t="str">
        <f>IF(ISBLANK(GLI!L478),"",GLI!L478)</f>
        <v>N/A</v>
      </c>
      <c r="M478" s="252"/>
      <c r="N478" s="251" t="str">
        <f>IF(ISBLANK(GLI!N478),"",GLI!N478)</f>
        <v>N/A</v>
      </c>
      <c r="O478" s="251" t="str">
        <f>IF(ISBLANK(GLI!O478),"",GLI!O478)</f>
        <v>N/A</v>
      </c>
      <c r="P478" s="254"/>
      <c r="Q478" s="255" t="str">
        <f>IF(ISBLANK(GLI!Q478),"",GLI!Q478)</f>
        <v/>
      </c>
      <c r="R478" s="251" t="str">
        <f>IF(ISBLANK(GLI!R478),"",GLI!R478)</f>
        <v/>
      </c>
      <c r="S478" s="256"/>
      <c r="T478" s="251" t="str">
        <f>IF(ISBLANK(GLI!T478),"",GLI!T478)</f>
        <v/>
      </c>
      <c r="U478" s="251" t="str">
        <f>IF(ISBLANK(GLI!U478),"",GLI!U478)</f>
        <v/>
      </c>
      <c r="V478" s="257"/>
    </row>
    <row r="479" spans="1:22" ht="15" outlineLevel="1" x14ac:dyDescent="0.25">
      <c r="A479" s="86" t="s">
        <v>24</v>
      </c>
      <c r="B479" s="70" t="s">
        <v>1232</v>
      </c>
      <c r="D479" s="87" t="s">
        <v>1233</v>
      </c>
      <c r="E479" s="250" t="str">
        <f>IF(ISBLANK(GLI!E479),"",GLI!E479)</f>
        <v>N/A</v>
      </c>
      <c r="F479" s="258" t="str">
        <f>IF(ISBLANK(GLI!F479),"",GLI!F479)</f>
        <v>N/A</v>
      </c>
      <c r="G479" s="252"/>
      <c r="H479" s="253" t="str">
        <f>IF(ISBLANK(GLI!H479),"",GLI!H479)</f>
        <v>N/A</v>
      </c>
      <c r="I479" s="251" t="str">
        <f>IF(ISBLANK(GLI!I479),"",GLI!I479)</f>
        <v>N/A</v>
      </c>
      <c r="J479" s="252"/>
      <c r="K479" s="253" t="str">
        <f>IF(ISBLANK(GLI!K479),"",GLI!K479)</f>
        <v>N/A</v>
      </c>
      <c r="L479" s="251" t="str">
        <f>IF(ISBLANK(GLI!L479),"",GLI!L479)</f>
        <v>N/A</v>
      </c>
      <c r="M479" s="252"/>
      <c r="N479" s="251" t="str">
        <f>IF(ISBLANK(GLI!N479),"",GLI!N479)</f>
        <v>N/A</v>
      </c>
      <c r="O479" s="251" t="str">
        <f>IF(ISBLANK(GLI!O479),"",GLI!O479)</f>
        <v>N/A</v>
      </c>
      <c r="P479" s="254"/>
      <c r="Q479" s="255" t="str">
        <f>IF(ISBLANK(GLI!Q479),"",GLI!Q479)</f>
        <v/>
      </c>
      <c r="R479" s="251" t="str">
        <f>IF(ISBLANK(GLI!R479),"",GLI!R479)</f>
        <v/>
      </c>
      <c r="S479" s="256"/>
      <c r="T479" s="251" t="str">
        <f>IF(ISBLANK(GLI!T479),"",GLI!T479)</f>
        <v/>
      </c>
      <c r="U479" s="251" t="str">
        <f>IF(ISBLANK(GLI!U479),"",GLI!U479)</f>
        <v/>
      </c>
      <c r="V479" s="257"/>
    </row>
    <row r="480" spans="1:22" ht="15" outlineLevel="1" x14ac:dyDescent="0.25">
      <c r="A480" s="86" t="s">
        <v>24</v>
      </c>
      <c r="B480" s="70" t="s">
        <v>1234</v>
      </c>
      <c r="C480" s="52" t="s">
        <v>1235</v>
      </c>
      <c r="D480" s="87" t="s">
        <v>1236</v>
      </c>
      <c r="E480" s="250" t="str">
        <f>IF(ISBLANK(GLI!E480),"",GLI!E480)</f>
        <v>L100</v>
      </c>
      <c r="F480" s="258" t="str">
        <f>IF(ISBLANK(GLI!F480),"",GLI!F480)</f>
        <v>LOI1</v>
      </c>
      <c r="G480" s="252"/>
      <c r="H480" s="253" t="str">
        <f>IF(ISBLANK(GLI!H480),"",GLI!H480)</f>
        <v>N/A</v>
      </c>
      <c r="I480" s="251" t="str">
        <f>IF(ISBLANK(GLI!I480),"",GLI!I480)</f>
        <v>N/A</v>
      </c>
      <c r="J480" s="252"/>
      <c r="K480" s="253" t="str">
        <f>IF(ISBLANK(GLI!K480),"",GLI!K480)</f>
        <v>L100</v>
      </c>
      <c r="L480" s="251" t="str">
        <f>IF(ISBLANK(GLI!L480),"",GLI!L480)</f>
        <v>N/A</v>
      </c>
      <c r="M480" s="252"/>
      <c r="N480" s="251" t="str">
        <f>IF(ISBLANK(GLI!N480),"",GLI!N480)</f>
        <v>L200</v>
      </c>
      <c r="O480" s="251" t="str">
        <f>IF(ISBLANK(GLI!O480),"",GLI!O480)</f>
        <v>N/A</v>
      </c>
      <c r="P480" s="254"/>
      <c r="Q480" s="255" t="str">
        <f>IF(ISBLANK(GLI!Q480),"",GLI!Q480)</f>
        <v/>
      </c>
      <c r="R480" s="251" t="str">
        <f>IF(ISBLANK(GLI!R480),"",GLI!R480)</f>
        <v/>
      </c>
      <c r="S480" s="256"/>
      <c r="T480" s="251" t="str">
        <f>IF(ISBLANK(GLI!T480),"",GLI!T480)</f>
        <v/>
      </c>
      <c r="U480" s="251" t="str">
        <f>IF(ISBLANK(GLI!U480),"",GLI!U480)</f>
        <v/>
      </c>
      <c r="V480" s="257"/>
    </row>
    <row r="481" spans="1:22" s="73" customFormat="1" x14ac:dyDescent="0.25">
      <c r="A481" s="95"/>
      <c r="B481" s="69" t="s">
        <v>1237</v>
      </c>
      <c r="C481" s="66" t="s">
        <v>1238</v>
      </c>
      <c r="D481" s="92" t="s">
        <v>1239</v>
      </c>
      <c r="E481" s="277" t="str">
        <f>IF(ISBLANK(GLI!E481),"",GLI!E481)</f>
        <v/>
      </c>
      <c r="F481" s="278" t="str">
        <f>IF(ISBLANK(GLI!F481),"",GLI!F481)</f>
        <v/>
      </c>
      <c r="G481" s="279"/>
      <c r="H481" s="280" t="str">
        <f>IF(ISBLANK(GLI!H481),"",GLI!H481)</f>
        <v/>
      </c>
      <c r="I481" s="281" t="str">
        <f>IF(ISBLANK(GLI!I481),"",GLI!I481)</f>
        <v/>
      </c>
      <c r="J481" s="279"/>
      <c r="K481" s="280" t="str">
        <f>IF(ISBLANK(GLI!K481),"",GLI!K481)</f>
        <v/>
      </c>
      <c r="L481" s="281" t="str">
        <f>IF(ISBLANK(GLI!L481),"",GLI!L481)</f>
        <v/>
      </c>
      <c r="M481" s="279"/>
      <c r="N481" s="281" t="str">
        <f>IF(ISBLANK(GLI!N481),"",GLI!N481)</f>
        <v/>
      </c>
      <c r="O481" s="281" t="str">
        <f>IF(ISBLANK(GLI!O481),"",GLI!O481)</f>
        <v/>
      </c>
      <c r="P481" s="282"/>
      <c r="Q481" s="283"/>
      <c r="R481" s="281" t="str">
        <f>IF(ISBLANK(GLI!R481),"",GLI!R481)</f>
        <v/>
      </c>
      <c r="S481" s="279"/>
      <c r="T481" s="281" t="str">
        <f>IF(ISBLANK(GLI!T481),"",GLI!T481)</f>
        <v>Note 2</v>
      </c>
      <c r="U481" s="281" t="str">
        <f>IF(ISBLANK(GLI!U481),"",GLI!U481)</f>
        <v/>
      </c>
      <c r="V481" s="282"/>
    </row>
    <row r="482" spans="1:22" ht="15" outlineLevel="1" x14ac:dyDescent="0.25">
      <c r="A482" s="86" t="s">
        <v>24</v>
      </c>
      <c r="B482" s="70" t="s">
        <v>1240</v>
      </c>
      <c r="C482" s="52" t="s">
        <v>1241</v>
      </c>
      <c r="D482" s="87" t="s">
        <v>1242</v>
      </c>
      <c r="E482" s="250" t="str">
        <f>IF(ISBLANK(GLI!E482),"",GLI!E482)</f>
        <v>L100</v>
      </c>
      <c r="F482" s="258" t="str">
        <f>IF(ISBLANK(GLI!F482),"",GLI!F482)</f>
        <v>LOI1</v>
      </c>
      <c r="G482" s="252"/>
      <c r="H482" s="253" t="str">
        <f>IF(ISBLANK(GLI!H482),"",GLI!H482)</f>
        <v>N/A</v>
      </c>
      <c r="I482" s="251" t="str">
        <f>IF(ISBLANK(GLI!I482),"",GLI!I482)</f>
        <v>N/A</v>
      </c>
      <c r="J482" s="252"/>
      <c r="K482" s="253" t="str">
        <f>IF(ISBLANK(GLI!K482),"",GLI!K482)</f>
        <v>L100</v>
      </c>
      <c r="L482" s="251" t="str">
        <f>IF(ISBLANK(GLI!L482),"",GLI!L482)</f>
        <v>N/A</v>
      </c>
      <c r="M482" s="252"/>
      <c r="N482" s="251" t="str">
        <f>IF(ISBLANK(GLI!N482),"",GLI!N482)</f>
        <v>L100</v>
      </c>
      <c r="O482" s="251" t="str">
        <f>IF(ISBLANK(GLI!O482),"",GLI!O482)</f>
        <v>N/A</v>
      </c>
      <c r="P482" s="254"/>
      <c r="Q482" s="255" t="str">
        <f>IF(ISBLANK(GLI!Q482),"",GLI!Q482)</f>
        <v/>
      </c>
      <c r="R482" s="251" t="str">
        <f>IF(ISBLANK(GLI!R482),"",GLI!R482)</f>
        <v/>
      </c>
      <c r="S482" s="256"/>
      <c r="T482" s="251" t="str">
        <f>IF(ISBLANK(GLI!T482),"",GLI!T482)</f>
        <v/>
      </c>
      <c r="U482" s="251" t="str">
        <f>IF(ISBLANK(GLI!U482),"",GLI!U482)</f>
        <v/>
      </c>
      <c r="V482" s="257"/>
    </row>
    <row r="483" spans="1:22" ht="15" outlineLevel="1" x14ac:dyDescent="0.25">
      <c r="A483" s="86" t="s">
        <v>24</v>
      </c>
      <c r="B483" s="70" t="s">
        <v>1243</v>
      </c>
      <c r="D483" s="87" t="s">
        <v>1244</v>
      </c>
      <c r="E483" s="250" t="str">
        <f>IF(ISBLANK(GLI!E483),"",GLI!E483)</f>
        <v>N/A</v>
      </c>
      <c r="F483" s="258" t="str">
        <f>IF(ISBLANK(GLI!F483),"",GLI!F483)</f>
        <v>N/A</v>
      </c>
      <c r="G483" s="252"/>
      <c r="H483" s="253" t="str">
        <f>IF(ISBLANK(GLI!H483),"",GLI!H483)</f>
        <v>N/A</v>
      </c>
      <c r="I483" s="251" t="str">
        <f>IF(ISBLANK(GLI!I483),"",GLI!I483)</f>
        <v>N/A</v>
      </c>
      <c r="J483" s="252"/>
      <c r="K483" s="253" t="str">
        <f>IF(ISBLANK(GLI!K483),"",GLI!K483)</f>
        <v>N/A</v>
      </c>
      <c r="L483" s="251" t="str">
        <f>IF(ISBLANK(GLI!L483),"",GLI!L483)</f>
        <v>N/A</v>
      </c>
      <c r="M483" s="252"/>
      <c r="N483" s="251" t="str">
        <f>IF(ISBLANK(GLI!N483),"",GLI!N483)</f>
        <v>N/A</v>
      </c>
      <c r="O483" s="251" t="str">
        <f>IF(ISBLANK(GLI!O483),"",GLI!O483)</f>
        <v>N/A</v>
      </c>
      <c r="P483" s="254"/>
      <c r="Q483" s="255" t="str">
        <f>IF(ISBLANK(GLI!Q483),"",GLI!Q483)</f>
        <v/>
      </c>
      <c r="R483" s="251" t="str">
        <f>IF(ISBLANK(GLI!R483),"",GLI!R483)</f>
        <v/>
      </c>
      <c r="S483" s="256"/>
      <c r="T483" s="251" t="str">
        <f>IF(ISBLANK(GLI!T483),"",GLI!T483)</f>
        <v/>
      </c>
      <c r="U483" s="251" t="str">
        <f>IF(ISBLANK(GLI!U483),"",GLI!U483)</f>
        <v/>
      </c>
      <c r="V483" s="257"/>
    </row>
    <row r="484" spans="1:22" ht="15" outlineLevel="1" x14ac:dyDescent="0.25">
      <c r="A484" s="86" t="s">
        <v>24</v>
      </c>
      <c r="B484" s="70" t="s">
        <v>1245</v>
      </c>
      <c r="C484" s="52" t="s">
        <v>98</v>
      </c>
      <c r="D484" s="87" t="s">
        <v>1246</v>
      </c>
      <c r="E484" s="250" t="str">
        <f>IF(ISBLANK(GLI!E484),"",GLI!E484)</f>
        <v>N/A</v>
      </c>
      <c r="F484" s="258" t="str">
        <f>IF(ISBLANK(GLI!F484),"",GLI!F484)</f>
        <v>N/A</v>
      </c>
      <c r="G484" s="252"/>
      <c r="H484" s="253" t="str">
        <f>IF(ISBLANK(GLI!H484),"",GLI!H484)</f>
        <v>N/A</v>
      </c>
      <c r="I484" s="251" t="str">
        <f>IF(ISBLANK(GLI!I484),"",GLI!I484)</f>
        <v>N/A</v>
      </c>
      <c r="J484" s="252"/>
      <c r="K484" s="253" t="str">
        <f>IF(ISBLANK(GLI!K484),"",GLI!K484)</f>
        <v>N/A</v>
      </c>
      <c r="L484" s="251" t="str">
        <f>IF(ISBLANK(GLI!L484),"",GLI!L484)</f>
        <v>N/A</v>
      </c>
      <c r="M484" s="252"/>
      <c r="N484" s="251" t="str">
        <f>IF(ISBLANK(GLI!N484),"",GLI!N484)</f>
        <v>N/A</v>
      </c>
      <c r="O484" s="251" t="str">
        <f>IF(ISBLANK(GLI!O484),"",GLI!O484)</f>
        <v>N/A</v>
      </c>
      <c r="P484" s="254"/>
      <c r="Q484" s="255" t="str">
        <f>IF(ISBLANK(GLI!Q484),"",GLI!Q484)</f>
        <v/>
      </c>
      <c r="R484" s="251" t="str">
        <f>IF(ISBLANK(GLI!R484),"",GLI!R484)</f>
        <v/>
      </c>
      <c r="S484" s="256"/>
      <c r="T484" s="251" t="str">
        <f>IF(ISBLANK(GLI!T484),"",GLI!T484)</f>
        <v/>
      </c>
      <c r="U484" s="251" t="str">
        <f>IF(ISBLANK(GLI!U484),"",GLI!U484)</f>
        <v/>
      </c>
      <c r="V484" s="257"/>
    </row>
    <row r="485" spans="1:22" s="73" customFormat="1" x14ac:dyDescent="0.25">
      <c r="A485" s="95"/>
      <c r="B485" s="69" t="s">
        <v>1247</v>
      </c>
      <c r="C485" s="66" t="s">
        <v>1248</v>
      </c>
      <c r="D485" s="92" t="s">
        <v>1249</v>
      </c>
      <c r="E485" s="277" t="str">
        <f>IF(ISBLANK(GLI!E485),"",GLI!E485)</f>
        <v/>
      </c>
      <c r="F485" s="278" t="str">
        <f>IF(ISBLANK(GLI!F485),"",GLI!F485)</f>
        <v/>
      </c>
      <c r="G485" s="279"/>
      <c r="H485" s="280" t="str">
        <f>IF(ISBLANK(GLI!H485),"",GLI!H485)</f>
        <v/>
      </c>
      <c r="I485" s="281" t="str">
        <f>IF(ISBLANK(GLI!I485),"",GLI!I485)</f>
        <v/>
      </c>
      <c r="J485" s="279"/>
      <c r="K485" s="280" t="str">
        <f>IF(ISBLANK(GLI!K485),"",GLI!K485)</f>
        <v/>
      </c>
      <c r="L485" s="281" t="str">
        <f>IF(ISBLANK(GLI!L485),"",GLI!L485)</f>
        <v/>
      </c>
      <c r="M485" s="279"/>
      <c r="N485" s="281" t="str">
        <f>IF(ISBLANK(GLI!N485),"",GLI!N485)</f>
        <v/>
      </c>
      <c r="O485" s="281" t="str">
        <f>IF(ISBLANK(GLI!O485),"",GLI!O485)</f>
        <v/>
      </c>
      <c r="P485" s="282"/>
      <c r="Q485" s="283"/>
      <c r="R485" s="281" t="str">
        <f>IF(ISBLANK(GLI!R485),"",GLI!R485)</f>
        <v/>
      </c>
      <c r="S485" s="279"/>
      <c r="T485" s="281" t="str">
        <f>IF(ISBLANK(GLI!T485),"",GLI!T485)</f>
        <v>Note 2</v>
      </c>
      <c r="U485" s="281" t="str">
        <f>IF(ISBLANK(GLI!U485),"",GLI!U485)</f>
        <v/>
      </c>
      <c r="V485" s="282"/>
    </row>
    <row r="486" spans="1:22" ht="15" outlineLevel="1" x14ac:dyDescent="0.25">
      <c r="A486" s="86" t="s">
        <v>40</v>
      </c>
      <c r="B486" s="70" t="s">
        <v>1250</v>
      </c>
      <c r="C486" s="52" t="s">
        <v>1251</v>
      </c>
      <c r="D486" s="87" t="s">
        <v>1252</v>
      </c>
      <c r="E486" s="250" t="str">
        <f>IF(ISBLANK(GLI!E486),"",GLI!E486)</f>
        <v>L100</v>
      </c>
      <c r="F486" s="258" t="str">
        <f>IF(ISBLANK(GLI!F486),"",GLI!F486)</f>
        <v>LOI1</v>
      </c>
      <c r="G486" s="252"/>
      <c r="H486" s="253" t="str">
        <f>IF(ISBLANK(GLI!H486),"",GLI!H486)</f>
        <v>L100</v>
      </c>
      <c r="I486" s="251" t="str">
        <f>IF(ISBLANK(GLI!I486),"",GLI!I486)</f>
        <v>LOI1</v>
      </c>
      <c r="J486" s="252"/>
      <c r="K486" s="253" t="str">
        <f>IF(ISBLANK(GLI!K486),"",GLI!K486)</f>
        <v>L100</v>
      </c>
      <c r="L486" s="251" t="str">
        <f>IF(ISBLANK(GLI!L486),"",GLI!L486)</f>
        <v>LOI2</v>
      </c>
      <c r="M486" s="252"/>
      <c r="N486" s="251" t="str">
        <f>IF(ISBLANK(GLI!N486),"",GLI!N486)</f>
        <v>L300</v>
      </c>
      <c r="O486" s="251" t="str">
        <f>IF(ISBLANK(GLI!O486),"",GLI!O486)</f>
        <v>LOI3</v>
      </c>
      <c r="P486" s="254"/>
      <c r="Q486" s="255" t="str">
        <f>IF(ISBLANK(GLI!Q486),"",GLI!Q486)</f>
        <v/>
      </c>
      <c r="R486" s="251" t="str">
        <f>IF(ISBLANK(GLI!R486),"",GLI!R486)</f>
        <v/>
      </c>
      <c r="S486" s="256"/>
      <c r="T486" s="251" t="str">
        <f>IF(ISBLANK(GLI!T486),"",GLI!T486)</f>
        <v/>
      </c>
      <c r="U486" s="251" t="str">
        <f>IF(ISBLANK(GLI!U486),"",GLI!U486)</f>
        <v/>
      </c>
      <c r="V486" s="257"/>
    </row>
    <row r="487" spans="1:22" ht="15" outlineLevel="1" x14ac:dyDescent="0.25">
      <c r="A487" s="86" t="s">
        <v>40</v>
      </c>
      <c r="B487" s="70" t="s">
        <v>1253</v>
      </c>
      <c r="C487" s="52" t="s">
        <v>1254</v>
      </c>
      <c r="D487" s="87" t="s">
        <v>1255</v>
      </c>
      <c r="E487" s="250" t="str">
        <f>IF(ISBLANK(GLI!E487),"",GLI!E487)</f>
        <v>L100</v>
      </c>
      <c r="F487" s="258" t="str">
        <f>IF(ISBLANK(GLI!F487),"",GLI!F487)</f>
        <v>LOI1</v>
      </c>
      <c r="G487" s="252"/>
      <c r="H487" s="253" t="str">
        <f>IF(ISBLANK(GLI!H487),"",GLI!H487)</f>
        <v>L100</v>
      </c>
      <c r="I487" s="251" t="str">
        <f>IF(ISBLANK(GLI!I487),"",GLI!I487)</f>
        <v>LOI1</v>
      </c>
      <c r="J487" s="252"/>
      <c r="K487" s="253" t="str">
        <f>IF(ISBLANK(GLI!K487),"",GLI!K487)</f>
        <v>L100</v>
      </c>
      <c r="L487" s="251" t="str">
        <f>IF(ISBLANK(GLI!L487),"",GLI!L487)</f>
        <v>LOI2</v>
      </c>
      <c r="M487" s="252"/>
      <c r="N487" s="251" t="str">
        <f>IF(ISBLANK(GLI!N487),"",GLI!N487)</f>
        <v>L300</v>
      </c>
      <c r="O487" s="251" t="str">
        <f>IF(ISBLANK(GLI!O487),"",GLI!O487)</f>
        <v>LOI3</v>
      </c>
      <c r="P487" s="254"/>
      <c r="Q487" s="255" t="str">
        <f>IF(ISBLANK(GLI!Q487),"",GLI!Q487)</f>
        <v/>
      </c>
      <c r="R487" s="251" t="str">
        <f>IF(ISBLANK(GLI!R487),"",GLI!R487)</f>
        <v/>
      </c>
      <c r="S487" s="256"/>
      <c r="T487" s="251" t="str">
        <f>IF(ISBLANK(GLI!T487),"",GLI!T487)</f>
        <v/>
      </c>
      <c r="U487" s="251" t="str">
        <f>IF(ISBLANK(GLI!U487),"",GLI!U487)</f>
        <v/>
      </c>
      <c r="V487" s="257"/>
    </row>
    <row r="488" spans="1:22" ht="15" outlineLevel="1" x14ac:dyDescent="0.25">
      <c r="A488" s="86" t="s">
        <v>40</v>
      </c>
      <c r="B488" s="70" t="s">
        <v>1256</v>
      </c>
      <c r="D488" s="87" t="s">
        <v>1257</v>
      </c>
      <c r="E488" s="250" t="str">
        <f>IF(ISBLANK(GLI!E488),"",GLI!E488)</f>
        <v>L100</v>
      </c>
      <c r="F488" s="258" t="str">
        <f>IF(ISBLANK(GLI!F488),"",GLI!F488)</f>
        <v>LOI1</v>
      </c>
      <c r="G488" s="252"/>
      <c r="H488" s="253" t="str">
        <f>IF(ISBLANK(GLI!H488),"",GLI!H488)</f>
        <v>L100</v>
      </c>
      <c r="I488" s="251" t="str">
        <f>IF(ISBLANK(GLI!I488),"",GLI!I488)</f>
        <v>LOI1</v>
      </c>
      <c r="J488" s="252"/>
      <c r="K488" s="253" t="str">
        <f>IF(ISBLANK(GLI!K488),"",GLI!K488)</f>
        <v>L100</v>
      </c>
      <c r="L488" s="251" t="str">
        <f>IF(ISBLANK(GLI!L488),"",GLI!L488)</f>
        <v>LOI2</v>
      </c>
      <c r="M488" s="252"/>
      <c r="N488" s="251" t="str">
        <f>IF(ISBLANK(GLI!N488),"",GLI!N488)</f>
        <v>L300</v>
      </c>
      <c r="O488" s="251" t="str">
        <f>IF(ISBLANK(GLI!O488),"",GLI!O488)</f>
        <v>LOI3</v>
      </c>
      <c r="P488" s="254"/>
      <c r="Q488" s="255" t="str">
        <f>IF(ISBLANK(GLI!Q488),"",GLI!Q488)</f>
        <v/>
      </c>
      <c r="R488" s="251" t="str">
        <f>IF(ISBLANK(GLI!R488),"",GLI!R488)</f>
        <v/>
      </c>
      <c r="S488" s="256"/>
      <c r="T488" s="251" t="str">
        <f>IF(ISBLANK(GLI!T488),"",GLI!T488)</f>
        <v/>
      </c>
      <c r="U488" s="251" t="str">
        <f>IF(ISBLANK(GLI!U488),"",GLI!U488)</f>
        <v/>
      </c>
      <c r="V488" s="257"/>
    </row>
    <row r="489" spans="1:22" ht="15" outlineLevel="1" x14ac:dyDescent="0.25">
      <c r="A489" s="86" t="s">
        <v>40</v>
      </c>
      <c r="B489" s="70" t="s">
        <v>1258</v>
      </c>
      <c r="D489" s="87" t="s">
        <v>1259</v>
      </c>
      <c r="E489" s="250" t="str">
        <f>IF(ISBLANK(GLI!E489),"",GLI!E489)</f>
        <v>L100</v>
      </c>
      <c r="F489" s="258" t="str">
        <f>IF(ISBLANK(GLI!F489),"",GLI!F489)</f>
        <v>LOI1</v>
      </c>
      <c r="G489" s="252"/>
      <c r="H489" s="253" t="str">
        <f>IF(ISBLANK(GLI!H489),"",GLI!H489)</f>
        <v>L100</v>
      </c>
      <c r="I489" s="251" t="str">
        <f>IF(ISBLANK(GLI!I489),"",GLI!I489)</f>
        <v>LOI1</v>
      </c>
      <c r="J489" s="252"/>
      <c r="K489" s="253" t="str">
        <f>IF(ISBLANK(GLI!K489),"",GLI!K489)</f>
        <v>L100</v>
      </c>
      <c r="L489" s="251" t="str">
        <f>IF(ISBLANK(GLI!L489),"",GLI!L489)</f>
        <v>LOI2</v>
      </c>
      <c r="M489" s="252"/>
      <c r="N489" s="251" t="str">
        <f>IF(ISBLANK(GLI!N489),"",GLI!N489)</f>
        <v>L300</v>
      </c>
      <c r="O489" s="251" t="str">
        <f>IF(ISBLANK(GLI!O489),"",GLI!O489)</f>
        <v>LOI3</v>
      </c>
      <c r="P489" s="254"/>
      <c r="Q489" s="255" t="str">
        <f>IF(ISBLANK(GLI!Q489),"",GLI!Q489)</f>
        <v/>
      </c>
      <c r="R489" s="251" t="str">
        <f>IF(ISBLANK(GLI!R489),"",GLI!R489)</f>
        <v/>
      </c>
      <c r="S489" s="256"/>
      <c r="T489" s="251" t="str">
        <f>IF(ISBLANK(GLI!T489),"",GLI!T489)</f>
        <v/>
      </c>
      <c r="U489" s="251" t="str">
        <f>IF(ISBLANK(GLI!U489),"",GLI!U489)</f>
        <v/>
      </c>
      <c r="V489" s="257"/>
    </row>
    <row r="490" spans="1:22" ht="15" outlineLevel="1" x14ac:dyDescent="0.25">
      <c r="A490" s="86" t="s">
        <v>40</v>
      </c>
      <c r="B490" s="70" t="s">
        <v>1260</v>
      </c>
      <c r="C490" s="52" t="s">
        <v>1261</v>
      </c>
      <c r="D490" s="87" t="s">
        <v>1262</v>
      </c>
      <c r="E490" s="250" t="str">
        <f>IF(ISBLANK(GLI!E490),"",GLI!E490)</f>
        <v>L100</v>
      </c>
      <c r="F490" s="258" t="str">
        <f>IF(ISBLANK(GLI!F490),"",GLI!F490)</f>
        <v>LOI1</v>
      </c>
      <c r="G490" s="252"/>
      <c r="H490" s="253" t="str">
        <f>IF(ISBLANK(GLI!H490),"",GLI!H490)</f>
        <v>L100</v>
      </c>
      <c r="I490" s="251" t="str">
        <f>IF(ISBLANK(GLI!I490),"",GLI!I490)</f>
        <v>LOI1</v>
      </c>
      <c r="J490" s="252"/>
      <c r="K490" s="253" t="str">
        <f>IF(ISBLANK(GLI!K490),"",GLI!K490)</f>
        <v>L100</v>
      </c>
      <c r="L490" s="251" t="str">
        <f>IF(ISBLANK(GLI!L490),"",GLI!L490)</f>
        <v>LOI2</v>
      </c>
      <c r="M490" s="252"/>
      <c r="N490" s="251" t="str">
        <f>IF(ISBLANK(GLI!N490),"",GLI!N490)</f>
        <v>L300</v>
      </c>
      <c r="O490" s="251" t="str">
        <f>IF(ISBLANK(GLI!O490),"",GLI!O490)</f>
        <v>LOI3</v>
      </c>
      <c r="P490" s="254"/>
      <c r="Q490" s="255" t="str">
        <f>IF(ISBLANK(GLI!Q490),"",GLI!Q490)</f>
        <v/>
      </c>
      <c r="R490" s="251" t="str">
        <f>IF(ISBLANK(GLI!R490),"",GLI!R490)</f>
        <v/>
      </c>
      <c r="S490" s="256"/>
      <c r="T490" s="251" t="str">
        <f>IF(ISBLANK(GLI!T490),"",GLI!T490)</f>
        <v/>
      </c>
      <c r="U490" s="251" t="str">
        <f>IF(ISBLANK(GLI!U490),"",GLI!U490)</f>
        <v/>
      </c>
      <c r="V490" s="257"/>
    </row>
    <row r="491" spans="1:22" ht="15" outlineLevel="1" x14ac:dyDescent="0.25">
      <c r="A491" s="86" t="s">
        <v>40</v>
      </c>
      <c r="B491" s="70" t="s">
        <v>1263</v>
      </c>
      <c r="C491" s="52" t="s">
        <v>1264</v>
      </c>
      <c r="D491" s="87" t="s">
        <v>1265</v>
      </c>
      <c r="E491" s="250" t="str">
        <f>IF(ISBLANK(GLI!E491),"",GLI!E491)</f>
        <v>L100</v>
      </c>
      <c r="F491" s="258" t="str">
        <f>IF(ISBLANK(GLI!F491),"",GLI!F491)</f>
        <v>LOI1</v>
      </c>
      <c r="G491" s="252"/>
      <c r="H491" s="253" t="str">
        <f>IF(ISBLANK(GLI!H491),"",GLI!H491)</f>
        <v>L100</v>
      </c>
      <c r="I491" s="251" t="str">
        <f>IF(ISBLANK(GLI!I491),"",GLI!I491)</f>
        <v>LOI1</v>
      </c>
      <c r="J491" s="252"/>
      <c r="K491" s="253" t="str">
        <f>IF(ISBLANK(GLI!K491),"",GLI!K491)</f>
        <v>L100</v>
      </c>
      <c r="L491" s="251" t="str">
        <f>IF(ISBLANK(GLI!L491),"",GLI!L491)</f>
        <v>LOI2</v>
      </c>
      <c r="M491" s="252"/>
      <c r="N491" s="251" t="str">
        <f>IF(ISBLANK(GLI!N491),"",GLI!N491)</f>
        <v>L300</v>
      </c>
      <c r="O491" s="251" t="str">
        <f>IF(ISBLANK(GLI!O491),"",GLI!O491)</f>
        <v>LOI3</v>
      </c>
      <c r="P491" s="254"/>
      <c r="Q491" s="255" t="str">
        <f>IF(ISBLANK(GLI!Q491),"",GLI!Q491)</f>
        <v/>
      </c>
      <c r="R491" s="251" t="str">
        <f>IF(ISBLANK(GLI!R491),"",GLI!R491)</f>
        <v/>
      </c>
      <c r="S491" s="256"/>
      <c r="T491" s="251" t="str">
        <f>IF(ISBLANK(GLI!T491),"",GLI!T491)</f>
        <v/>
      </c>
      <c r="U491" s="251" t="str">
        <f>IF(ISBLANK(GLI!U491),"",GLI!U491)</f>
        <v/>
      </c>
      <c r="V491" s="257"/>
    </row>
    <row r="492" spans="1:22" ht="15" outlineLevel="1" x14ac:dyDescent="0.25">
      <c r="A492" s="86" t="s">
        <v>40</v>
      </c>
      <c r="B492" s="70" t="s">
        <v>1266</v>
      </c>
      <c r="C492" s="52" t="s">
        <v>98</v>
      </c>
      <c r="D492" s="87" t="s">
        <v>1267</v>
      </c>
      <c r="E492" s="250" t="str">
        <f>IF(ISBLANK(GLI!E492),"",GLI!E492)</f>
        <v>L100</v>
      </c>
      <c r="F492" s="258" t="str">
        <f>IF(ISBLANK(GLI!F492),"",GLI!F492)</f>
        <v>LOI1</v>
      </c>
      <c r="G492" s="252"/>
      <c r="H492" s="253" t="str">
        <f>IF(ISBLANK(GLI!H492),"",GLI!H492)</f>
        <v>L100</v>
      </c>
      <c r="I492" s="251" t="str">
        <f>IF(ISBLANK(GLI!I492),"",GLI!I492)</f>
        <v>LOI1</v>
      </c>
      <c r="J492" s="252"/>
      <c r="K492" s="253" t="str">
        <f>IF(ISBLANK(GLI!K492),"",GLI!K492)</f>
        <v>L100</v>
      </c>
      <c r="L492" s="251" t="str">
        <f>IF(ISBLANK(GLI!L492),"",GLI!L492)</f>
        <v>LOI2</v>
      </c>
      <c r="M492" s="252"/>
      <c r="N492" s="251" t="str">
        <f>IF(ISBLANK(GLI!N492),"",GLI!N492)</f>
        <v>L300</v>
      </c>
      <c r="O492" s="251" t="str">
        <f>IF(ISBLANK(GLI!O492),"",GLI!O492)</f>
        <v>LOI3</v>
      </c>
      <c r="P492" s="254"/>
      <c r="Q492" s="255" t="str">
        <f>IF(ISBLANK(GLI!Q492),"",GLI!Q492)</f>
        <v/>
      </c>
      <c r="R492" s="251" t="str">
        <f>IF(ISBLANK(GLI!R492),"",GLI!R492)</f>
        <v/>
      </c>
      <c r="S492" s="256"/>
      <c r="T492" s="251" t="str">
        <f>IF(ISBLANK(GLI!T492),"",GLI!T492)</f>
        <v/>
      </c>
      <c r="U492" s="251" t="str">
        <f>IF(ISBLANK(GLI!U492),"",GLI!U492)</f>
        <v/>
      </c>
      <c r="V492" s="257"/>
    </row>
    <row r="493" spans="1:22" s="73" customFormat="1" x14ac:dyDescent="0.25">
      <c r="A493" s="95"/>
      <c r="B493" s="69" t="s">
        <v>1268</v>
      </c>
      <c r="C493" s="66" t="s">
        <v>1269</v>
      </c>
      <c r="D493" s="92" t="s">
        <v>1270</v>
      </c>
      <c r="E493" s="277" t="str">
        <f>IF(ISBLANK(GLI!E493),"",GLI!E493)</f>
        <v/>
      </c>
      <c r="F493" s="278" t="str">
        <f>IF(ISBLANK(GLI!F493),"",GLI!F493)</f>
        <v/>
      </c>
      <c r="G493" s="279"/>
      <c r="H493" s="280" t="str">
        <f>IF(ISBLANK(GLI!H493),"",GLI!H493)</f>
        <v/>
      </c>
      <c r="I493" s="281" t="str">
        <f>IF(ISBLANK(GLI!I493),"",GLI!I493)</f>
        <v/>
      </c>
      <c r="J493" s="279"/>
      <c r="K493" s="280" t="str">
        <f>IF(ISBLANK(GLI!K493),"",GLI!K493)</f>
        <v/>
      </c>
      <c r="L493" s="281" t="str">
        <f>IF(ISBLANK(GLI!L493),"",GLI!L493)</f>
        <v/>
      </c>
      <c r="M493" s="279"/>
      <c r="N493" s="281" t="str">
        <f>IF(ISBLANK(GLI!N493),"",GLI!N493)</f>
        <v/>
      </c>
      <c r="O493" s="281" t="str">
        <f>IF(ISBLANK(GLI!O493),"",GLI!O493)</f>
        <v/>
      </c>
      <c r="P493" s="282"/>
      <c r="Q493" s="283"/>
      <c r="R493" s="281" t="str">
        <f>IF(ISBLANK(GLI!R493),"",GLI!R493)</f>
        <v/>
      </c>
      <c r="S493" s="279"/>
      <c r="T493" s="281" t="str">
        <f>IF(ISBLANK(GLI!T493),"",GLI!T493)</f>
        <v>Note 2</v>
      </c>
      <c r="U493" s="281" t="str">
        <f>IF(ISBLANK(GLI!U493),"",GLI!U493)</f>
        <v/>
      </c>
      <c r="V493" s="282"/>
    </row>
    <row r="494" spans="1:22" ht="15" outlineLevel="1" x14ac:dyDescent="0.25">
      <c r="A494" s="86" t="s">
        <v>40</v>
      </c>
      <c r="B494" s="70" t="s">
        <v>1271</v>
      </c>
      <c r="C494" s="52" t="s">
        <v>1272</v>
      </c>
      <c r="D494" s="87" t="s">
        <v>1273</v>
      </c>
      <c r="E494" s="250" t="str">
        <f>IF(ISBLANK(GLI!E494),"",GLI!E494)</f>
        <v>L200</v>
      </c>
      <c r="F494" s="258" t="str">
        <f>IF(ISBLANK(GLI!F494),"",GLI!F494)</f>
        <v>LOI1</v>
      </c>
      <c r="G494" s="252"/>
      <c r="H494" s="253" t="str">
        <f>IF(ISBLANK(GLI!H494),"",GLI!H494)</f>
        <v>L100</v>
      </c>
      <c r="I494" s="251" t="str">
        <f>IF(ISBLANK(GLI!I494),"",GLI!I494)</f>
        <v>LOI1</v>
      </c>
      <c r="J494" s="252"/>
      <c r="K494" s="253" t="str">
        <f>IF(ISBLANK(GLI!K494),"",GLI!K494)</f>
        <v>L200</v>
      </c>
      <c r="L494" s="251" t="str">
        <f>IF(ISBLANK(GLI!L494),"",GLI!L494)</f>
        <v>LOI2</v>
      </c>
      <c r="M494" s="252"/>
      <c r="N494" s="251" t="str">
        <f>IF(ISBLANK(GLI!N494),"",GLI!N494)</f>
        <v>L300</v>
      </c>
      <c r="O494" s="251" t="str">
        <f>IF(ISBLANK(GLI!O494),"",GLI!O494)</f>
        <v>LOI3</v>
      </c>
      <c r="P494" s="254"/>
      <c r="Q494" s="255" t="str">
        <f>IF(ISBLANK(GLI!Q494),"",GLI!Q494)</f>
        <v/>
      </c>
      <c r="R494" s="251" t="str">
        <f>IF(ISBLANK(GLI!R494),"",GLI!R494)</f>
        <v/>
      </c>
      <c r="S494" s="256"/>
      <c r="T494" s="251" t="str">
        <f>IF(ISBLANK(GLI!T494),"",GLI!T494)</f>
        <v/>
      </c>
      <c r="U494" s="251" t="str">
        <f>IF(ISBLANK(GLI!U494),"",GLI!U494)</f>
        <v/>
      </c>
      <c r="V494" s="257"/>
    </row>
    <row r="495" spans="1:22" ht="15" outlineLevel="1" x14ac:dyDescent="0.25">
      <c r="A495" s="86" t="s">
        <v>40</v>
      </c>
      <c r="B495" s="70" t="s">
        <v>1274</v>
      </c>
      <c r="D495" s="87" t="s">
        <v>1275</v>
      </c>
      <c r="E495" s="250" t="str">
        <f>IF(ISBLANK(GLI!E495),"",GLI!E495)</f>
        <v>L200</v>
      </c>
      <c r="F495" s="258" t="str">
        <f>IF(ISBLANK(GLI!F495),"",GLI!F495)</f>
        <v>LOI1</v>
      </c>
      <c r="G495" s="252"/>
      <c r="H495" s="253" t="str">
        <f>IF(ISBLANK(GLI!H495),"",GLI!H495)</f>
        <v>L100</v>
      </c>
      <c r="I495" s="251" t="str">
        <f>IF(ISBLANK(GLI!I495),"",GLI!I495)</f>
        <v>LOI1</v>
      </c>
      <c r="J495" s="252"/>
      <c r="K495" s="253" t="str">
        <f>IF(ISBLANK(GLI!K495),"",GLI!K495)</f>
        <v>L200</v>
      </c>
      <c r="L495" s="251" t="str">
        <f>IF(ISBLANK(GLI!L495),"",GLI!L495)</f>
        <v>LOI2</v>
      </c>
      <c r="M495" s="252"/>
      <c r="N495" s="251" t="str">
        <f>IF(ISBLANK(GLI!N495),"",GLI!N495)</f>
        <v>L300</v>
      </c>
      <c r="O495" s="251" t="str">
        <f>IF(ISBLANK(GLI!O495),"",GLI!O495)</f>
        <v>LOI3</v>
      </c>
      <c r="P495" s="254"/>
      <c r="Q495" s="255" t="str">
        <f>IF(ISBLANK(GLI!Q495),"",GLI!Q495)</f>
        <v/>
      </c>
      <c r="R495" s="251" t="str">
        <f>IF(ISBLANK(GLI!R495),"",GLI!R495)</f>
        <v/>
      </c>
      <c r="S495" s="256"/>
      <c r="T495" s="251" t="str">
        <f>IF(ISBLANK(GLI!T495),"",GLI!T495)</f>
        <v/>
      </c>
      <c r="U495" s="251" t="str">
        <f>IF(ISBLANK(GLI!U495),"",GLI!U495)</f>
        <v/>
      </c>
      <c r="V495" s="257"/>
    </row>
    <row r="496" spans="1:22" ht="15" outlineLevel="1" x14ac:dyDescent="0.25">
      <c r="A496" s="86" t="s">
        <v>40</v>
      </c>
      <c r="B496" s="70" t="s">
        <v>1276</v>
      </c>
      <c r="D496" s="87" t="s">
        <v>1257</v>
      </c>
      <c r="E496" s="250" t="str">
        <f>IF(ISBLANK(GLI!E496),"",GLI!E496)</f>
        <v>L200</v>
      </c>
      <c r="F496" s="258" t="str">
        <f>IF(ISBLANK(GLI!F496),"",GLI!F496)</f>
        <v>LOI1</v>
      </c>
      <c r="G496" s="252"/>
      <c r="H496" s="253" t="str">
        <f>IF(ISBLANK(GLI!H496),"",GLI!H496)</f>
        <v>L100</v>
      </c>
      <c r="I496" s="251" t="str">
        <f>IF(ISBLANK(GLI!I496),"",GLI!I496)</f>
        <v>LOI1</v>
      </c>
      <c r="J496" s="252"/>
      <c r="K496" s="253" t="str">
        <f>IF(ISBLANK(GLI!K496),"",GLI!K496)</f>
        <v>L200</v>
      </c>
      <c r="L496" s="251" t="str">
        <f>IF(ISBLANK(GLI!L496),"",GLI!L496)</f>
        <v>LOI2</v>
      </c>
      <c r="M496" s="252"/>
      <c r="N496" s="251" t="str">
        <f>IF(ISBLANK(GLI!N496),"",GLI!N496)</f>
        <v>L300</v>
      </c>
      <c r="O496" s="251" t="str">
        <f>IF(ISBLANK(GLI!O496),"",GLI!O496)</f>
        <v>LOI3</v>
      </c>
      <c r="P496" s="254"/>
      <c r="Q496" s="255" t="str">
        <f>IF(ISBLANK(GLI!Q496),"",GLI!Q496)</f>
        <v/>
      </c>
      <c r="R496" s="251" t="str">
        <f>IF(ISBLANK(GLI!R496),"",GLI!R496)</f>
        <v/>
      </c>
      <c r="S496" s="256"/>
      <c r="T496" s="251" t="str">
        <f>IF(ISBLANK(GLI!T496),"",GLI!T496)</f>
        <v/>
      </c>
      <c r="U496" s="251" t="str">
        <f>IF(ISBLANK(GLI!U496),"",GLI!U496)</f>
        <v/>
      </c>
      <c r="V496" s="257"/>
    </row>
    <row r="497" spans="1:22" ht="15" outlineLevel="1" x14ac:dyDescent="0.25">
      <c r="A497" s="86" t="s">
        <v>40</v>
      </c>
      <c r="B497" s="70" t="s">
        <v>1277</v>
      </c>
      <c r="D497" s="87" t="s">
        <v>1278</v>
      </c>
      <c r="E497" s="250" t="str">
        <f>IF(ISBLANK(GLI!E497),"",GLI!E497)</f>
        <v>L100</v>
      </c>
      <c r="F497" s="258" t="str">
        <f>IF(ISBLANK(GLI!F497),"",GLI!F497)</f>
        <v>LOI1</v>
      </c>
      <c r="G497" s="252"/>
      <c r="H497" s="253" t="str">
        <f>IF(ISBLANK(GLI!H497),"",GLI!H497)</f>
        <v>L100</v>
      </c>
      <c r="I497" s="251" t="str">
        <f>IF(ISBLANK(GLI!I497),"",GLI!I497)</f>
        <v>LOI1</v>
      </c>
      <c r="J497" s="252"/>
      <c r="K497" s="253" t="str">
        <f>IF(ISBLANK(GLI!K497),"",GLI!K497)</f>
        <v>L100</v>
      </c>
      <c r="L497" s="251" t="str">
        <f>IF(ISBLANK(GLI!L497),"",GLI!L497)</f>
        <v>LOI2</v>
      </c>
      <c r="M497" s="252"/>
      <c r="N497" s="251" t="str">
        <f>IF(ISBLANK(GLI!N497),"",GLI!N497)</f>
        <v>L100</v>
      </c>
      <c r="O497" s="251" t="str">
        <f>IF(ISBLANK(GLI!O497),"",GLI!O497)</f>
        <v>LOI3</v>
      </c>
      <c r="P497" s="254"/>
      <c r="Q497" s="255" t="str">
        <f>IF(ISBLANK(GLI!Q497),"",GLI!Q497)</f>
        <v/>
      </c>
      <c r="R497" s="251" t="str">
        <f>IF(ISBLANK(GLI!R497),"",GLI!R497)</f>
        <v/>
      </c>
      <c r="S497" s="256"/>
      <c r="T497" s="251" t="str">
        <f>IF(ISBLANK(GLI!T497),"",GLI!T497)</f>
        <v/>
      </c>
      <c r="U497" s="251" t="str">
        <f>IF(ISBLANK(GLI!U497),"",GLI!U497)</f>
        <v/>
      </c>
      <c r="V497" s="257"/>
    </row>
    <row r="498" spans="1:22" ht="15" outlineLevel="1" x14ac:dyDescent="0.25">
      <c r="A498" s="86" t="s">
        <v>40</v>
      </c>
      <c r="B498" s="70" t="s">
        <v>1279</v>
      </c>
      <c r="D498" s="87" t="s">
        <v>1262</v>
      </c>
      <c r="E498" s="250" t="str">
        <f>IF(ISBLANK(GLI!E498),"",GLI!E498)</f>
        <v>L200</v>
      </c>
      <c r="F498" s="258" t="str">
        <f>IF(ISBLANK(GLI!F498),"",GLI!F498)</f>
        <v>LOI1</v>
      </c>
      <c r="G498" s="252"/>
      <c r="H498" s="253" t="str">
        <f>IF(ISBLANK(GLI!H498),"",GLI!H498)</f>
        <v>L100</v>
      </c>
      <c r="I498" s="251" t="str">
        <f>IF(ISBLANK(GLI!I498),"",GLI!I498)</f>
        <v>LOI1</v>
      </c>
      <c r="J498" s="252"/>
      <c r="K498" s="253" t="str">
        <f>IF(ISBLANK(GLI!K498),"",GLI!K498)</f>
        <v>L200</v>
      </c>
      <c r="L498" s="251" t="str">
        <f>IF(ISBLANK(GLI!L498),"",GLI!L498)</f>
        <v>LOI2</v>
      </c>
      <c r="M498" s="252"/>
      <c r="N498" s="251" t="str">
        <f>IF(ISBLANK(GLI!N498),"",GLI!N498)</f>
        <v>L300</v>
      </c>
      <c r="O498" s="251" t="str">
        <f>IF(ISBLANK(GLI!O498),"",GLI!O498)</f>
        <v>LOI3</v>
      </c>
      <c r="P498" s="254"/>
      <c r="Q498" s="255" t="str">
        <f>IF(ISBLANK(GLI!Q498),"",GLI!Q498)</f>
        <v/>
      </c>
      <c r="R498" s="251" t="str">
        <f>IF(ISBLANK(GLI!R498),"",GLI!R498)</f>
        <v/>
      </c>
      <c r="S498" s="256"/>
      <c r="T498" s="251" t="str">
        <f>IF(ISBLANK(GLI!T498),"",GLI!T498)</f>
        <v/>
      </c>
      <c r="U498" s="251" t="str">
        <f>IF(ISBLANK(GLI!U498),"",GLI!U498)</f>
        <v/>
      </c>
      <c r="V498" s="257"/>
    </row>
    <row r="499" spans="1:22" ht="15" outlineLevel="1" x14ac:dyDescent="0.25">
      <c r="A499" s="86" t="s">
        <v>40</v>
      </c>
      <c r="B499" s="70" t="s">
        <v>1280</v>
      </c>
      <c r="C499" s="52" t="s">
        <v>1281</v>
      </c>
      <c r="D499" s="87" t="s">
        <v>1265</v>
      </c>
      <c r="E499" s="250" t="str">
        <f>IF(ISBLANK(GLI!E499),"",GLI!E499)</f>
        <v>L200</v>
      </c>
      <c r="F499" s="258" t="str">
        <f>IF(ISBLANK(GLI!F499),"",GLI!F499)</f>
        <v>LOI1</v>
      </c>
      <c r="G499" s="252"/>
      <c r="H499" s="253" t="str">
        <f>IF(ISBLANK(GLI!H499),"",GLI!H499)</f>
        <v>L100</v>
      </c>
      <c r="I499" s="251" t="str">
        <f>IF(ISBLANK(GLI!I499),"",GLI!I499)</f>
        <v>LOI1</v>
      </c>
      <c r="J499" s="252"/>
      <c r="K499" s="253" t="str">
        <f>IF(ISBLANK(GLI!K499),"",GLI!K499)</f>
        <v>L200</v>
      </c>
      <c r="L499" s="251" t="str">
        <f>IF(ISBLANK(GLI!L499),"",GLI!L499)</f>
        <v>LOI2</v>
      </c>
      <c r="M499" s="252"/>
      <c r="N499" s="251" t="str">
        <f>IF(ISBLANK(GLI!N499),"",GLI!N499)</f>
        <v>L300</v>
      </c>
      <c r="O499" s="251" t="str">
        <f>IF(ISBLANK(GLI!O499),"",GLI!O499)</f>
        <v>LOI3</v>
      </c>
      <c r="P499" s="254"/>
      <c r="Q499" s="255" t="str">
        <f>IF(ISBLANK(GLI!Q499),"",GLI!Q499)</f>
        <v/>
      </c>
      <c r="R499" s="251" t="str">
        <f>IF(ISBLANK(GLI!R499),"",GLI!R499)</f>
        <v/>
      </c>
      <c r="S499" s="256"/>
      <c r="T499" s="251" t="str">
        <f>IF(ISBLANK(GLI!T499),"",GLI!T499)</f>
        <v/>
      </c>
      <c r="U499" s="251" t="str">
        <f>IF(ISBLANK(GLI!U499),"",GLI!U499)</f>
        <v/>
      </c>
      <c r="V499" s="257"/>
    </row>
    <row r="500" spans="1:22" ht="15" outlineLevel="1" x14ac:dyDescent="0.25">
      <c r="A500" s="86" t="s">
        <v>40</v>
      </c>
      <c r="B500" s="70" t="s">
        <v>1282</v>
      </c>
      <c r="C500" s="52" t="s">
        <v>1283</v>
      </c>
      <c r="D500" s="87" t="s">
        <v>1284</v>
      </c>
      <c r="E500" s="250" t="str">
        <f>IF(ISBLANK(GLI!E500),"",GLI!E500)</f>
        <v>L200</v>
      </c>
      <c r="F500" s="258" t="str">
        <f>IF(ISBLANK(GLI!F500),"",GLI!F500)</f>
        <v>LOI1</v>
      </c>
      <c r="G500" s="252"/>
      <c r="H500" s="253" t="str">
        <f>IF(ISBLANK(GLI!H500),"",GLI!H500)</f>
        <v>L100</v>
      </c>
      <c r="I500" s="251" t="str">
        <f>IF(ISBLANK(GLI!I500),"",GLI!I500)</f>
        <v>LOI1</v>
      </c>
      <c r="J500" s="252"/>
      <c r="K500" s="253" t="str">
        <f>IF(ISBLANK(GLI!K500),"",GLI!K500)</f>
        <v>L200</v>
      </c>
      <c r="L500" s="251" t="str">
        <f>IF(ISBLANK(GLI!L500),"",GLI!L500)</f>
        <v>LOI2</v>
      </c>
      <c r="M500" s="252"/>
      <c r="N500" s="251" t="str">
        <f>IF(ISBLANK(GLI!N500),"",GLI!N500)</f>
        <v>L300</v>
      </c>
      <c r="O500" s="251" t="str">
        <f>IF(ISBLANK(GLI!O500),"",GLI!O500)</f>
        <v>LOI3</v>
      </c>
      <c r="P500" s="254"/>
      <c r="Q500" s="255" t="str">
        <f>IF(ISBLANK(GLI!Q500),"",GLI!Q500)</f>
        <v/>
      </c>
      <c r="R500" s="251" t="str">
        <f>IF(ISBLANK(GLI!R500),"",GLI!R500)</f>
        <v/>
      </c>
      <c r="S500" s="256"/>
      <c r="T500" s="251" t="str">
        <f>IF(ISBLANK(GLI!T500),"",GLI!T500)</f>
        <v/>
      </c>
      <c r="U500" s="251" t="str">
        <f>IF(ISBLANK(GLI!U500),"",GLI!U500)</f>
        <v/>
      </c>
      <c r="V500" s="257"/>
    </row>
    <row r="501" spans="1:22" ht="15" outlineLevel="1" x14ac:dyDescent="0.25">
      <c r="A501" s="86" t="s">
        <v>40</v>
      </c>
      <c r="B501" s="70" t="s">
        <v>1285</v>
      </c>
      <c r="C501" s="52" t="s">
        <v>1264</v>
      </c>
      <c r="D501" s="87" t="s">
        <v>1286</v>
      </c>
      <c r="E501" s="250" t="str">
        <f>IF(ISBLANK(GLI!E501),"",GLI!E501)</f>
        <v>L200</v>
      </c>
      <c r="F501" s="258" t="str">
        <f>IF(ISBLANK(GLI!F501),"",GLI!F501)</f>
        <v>LOI1</v>
      </c>
      <c r="G501" s="252"/>
      <c r="H501" s="253" t="str">
        <f>IF(ISBLANK(GLI!H501),"",GLI!H501)</f>
        <v>L100</v>
      </c>
      <c r="I501" s="251" t="str">
        <f>IF(ISBLANK(GLI!I501),"",GLI!I501)</f>
        <v>LOI1</v>
      </c>
      <c r="J501" s="252"/>
      <c r="K501" s="253" t="str">
        <f>IF(ISBLANK(GLI!K501),"",GLI!K501)</f>
        <v>L200</v>
      </c>
      <c r="L501" s="251" t="str">
        <f>IF(ISBLANK(GLI!L501),"",GLI!L501)</f>
        <v>LOI2</v>
      </c>
      <c r="M501" s="252"/>
      <c r="N501" s="251" t="str">
        <f>IF(ISBLANK(GLI!N501),"",GLI!N501)</f>
        <v>L300</v>
      </c>
      <c r="O501" s="251" t="str">
        <f>IF(ISBLANK(GLI!O501),"",GLI!O501)</f>
        <v>LOI3</v>
      </c>
      <c r="P501" s="254"/>
      <c r="Q501" s="255" t="str">
        <f>IF(ISBLANK(GLI!Q501),"",GLI!Q501)</f>
        <v/>
      </c>
      <c r="R501" s="251" t="str">
        <f>IF(ISBLANK(GLI!R501),"",GLI!R501)</f>
        <v/>
      </c>
      <c r="S501" s="256"/>
      <c r="T501" s="251" t="str">
        <f>IF(ISBLANK(GLI!T501),"",GLI!T501)</f>
        <v/>
      </c>
      <c r="U501" s="251" t="str">
        <f>IF(ISBLANK(GLI!U501),"",GLI!U501)</f>
        <v/>
      </c>
      <c r="V501" s="257"/>
    </row>
    <row r="502" spans="1:22" s="73" customFormat="1" x14ac:dyDescent="0.25">
      <c r="A502" s="95"/>
      <c r="B502" s="69" t="s">
        <v>1287</v>
      </c>
      <c r="C502" s="66" t="s">
        <v>1288</v>
      </c>
      <c r="D502" s="92" t="s">
        <v>1289</v>
      </c>
      <c r="E502" s="277" t="str">
        <f>IF(ISBLANK(GLI!E502),"",GLI!E502)</f>
        <v/>
      </c>
      <c r="F502" s="278" t="str">
        <f>IF(ISBLANK(GLI!F502),"",GLI!F502)</f>
        <v/>
      </c>
      <c r="G502" s="279"/>
      <c r="H502" s="280" t="str">
        <f>IF(ISBLANK(GLI!H502),"",GLI!H502)</f>
        <v/>
      </c>
      <c r="I502" s="281" t="str">
        <f>IF(ISBLANK(GLI!I502),"",GLI!I502)</f>
        <v/>
      </c>
      <c r="J502" s="279"/>
      <c r="K502" s="280" t="str">
        <f>IF(ISBLANK(GLI!K502),"",GLI!K502)</f>
        <v/>
      </c>
      <c r="L502" s="281" t="str">
        <f>IF(ISBLANK(GLI!L502),"",GLI!L502)</f>
        <v/>
      </c>
      <c r="M502" s="279"/>
      <c r="N502" s="281" t="str">
        <f>IF(ISBLANK(GLI!N502),"",GLI!N502)</f>
        <v/>
      </c>
      <c r="O502" s="281" t="str">
        <f>IF(ISBLANK(GLI!O502),"",GLI!O502)</f>
        <v/>
      </c>
      <c r="P502" s="282"/>
      <c r="Q502" s="283"/>
      <c r="R502" s="281" t="str">
        <f>IF(ISBLANK(GLI!R502),"",GLI!R502)</f>
        <v/>
      </c>
      <c r="S502" s="279"/>
      <c r="T502" s="281" t="str">
        <f>IF(ISBLANK(GLI!T502),"",GLI!T502)</f>
        <v>Note 2</v>
      </c>
      <c r="U502" s="281" t="str">
        <f>IF(ISBLANK(GLI!U502),"",GLI!U502)</f>
        <v/>
      </c>
      <c r="V502" s="282"/>
    </row>
    <row r="503" spans="1:22" ht="15" outlineLevel="1" x14ac:dyDescent="0.25">
      <c r="A503" s="86" t="s">
        <v>40</v>
      </c>
      <c r="B503" s="70" t="s">
        <v>1290</v>
      </c>
      <c r="D503" s="87" t="s">
        <v>1291</v>
      </c>
      <c r="E503" s="250" t="str">
        <f>IF(ISBLANK(GLI!E503),"",GLI!E503)</f>
        <v>L200</v>
      </c>
      <c r="F503" s="258" t="str">
        <f>IF(ISBLANK(GLI!F503),"",GLI!F503)</f>
        <v>LOI1</v>
      </c>
      <c r="G503" s="252"/>
      <c r="H503" s="253" t="str">
        <f>IF(ISBLANK(GLI!H503),"",GLI!H503)</f>
        <v>L100</v>
      </c>
      <c r="I503" s="251" t="str">
        <f>IF(ISBLANK(GLI!I503),"",GLI!I503)</f>
        <v>LOI1</v>
      </c>
      <c r="J503" s="252"/>
      <c r="K503" s="253" t="str">
        <f>IF(ISBLANK(GLI!K503),"",GLI!K503)</f>
        <v>L200</v>
      </c>
      <c r="L503" s="251" t="str">
        <f>IF(ISBLANK(GLI!L503),"",GLI!L503)</f>
        <v>LOI2</v>
      </c>
      <c r="M503" s="252"/>
      <c r="N503" s="251" t="str">
        <f>IF(ISBLANK(GLI!N503),"",GLI!N503)</f>
        <v>L300</v>
      </c>
      <c r="O503" s="251" t="str">
        <f>IF(ISBLANK(GLI!O503),"",GLI!O503)</f>
        <v>LOI3</v>
      </c>
      <c r="P503" s="254"/>
      <c r="Q503" s="255" t="str">
        <f>IF(ISBLANK(GLI!Q503),"",GLI!Q503)</f>
        <v/>
      </c>
      <c r="R503" s="251" t="str">
        <f>IF(ISBLANK(GLI!R503),"",GLI!R503)</f>
        <v/>
      </c>
      <c r="S503" s="256"/>
      <c r="T503" s="251" t="str">
        <f>IF(ISBLANK(GLI!T503),"",GLI!T503)</f>
        <v/>
      </c>
      <c r="U503" s="251" t="str">
        <f>IF(ISBLANK(GLI!U503),"",GLI!U503)</f>
        <v/>
      </c>
      <c r="V503" s="257"/>
    </row>
    <row r="504" spans="1:22" ht="15" outlineLevel="1" x14ac:dyDescent="0.25">
      <c r="A504" s="86" t="s">
        <v>40</v>
      </c>
      <c r="B504" s="70" t="s">
        <v>1292</v>
      </c>
      <c r="C504" s="52" t="s">
        <v>1293</v>
      </c>
      <c r="D504" s="87" t="s">
        <v>1275</v>
      </c>
      <c r="E504" s="250" t="str">
        <f>IF(ISBLANK(GLI!E504),"",GLI!E504)</f>
        <v>L200</v>
      </c>
      <c r="F504" s="258" t="str">
        <f>IF(ISBLANK(GLI!F504),"",GLI!F504)</f>
        <v>LOI1</v>
      </c>
      <c r="G504" s="252"/>
      <c r="H504" s="253" t="str">
        <f>IF(ISBLANK(GLI!H504),"",GLI!H504)</f>
        <v>L100</v>
      </c>
      <c r="I504" s="251" t="str">
        <f>IF(ISBLANK(GLI!I504),"",GLI!I504)</f>
        <v>LOI1</v>
      </c>
      <c r="J504" s="252"/>
      <c r="K504" s="253" t="str">
        <f>IF(ISBLANK(GLI!K504),"",GLI!K504)</f>
        <v>L200</v>
      </c>
      <c r="L504" s="251" t="str">
        <f>IF(ISBLANK(GLI!L504),"",GLI!L504)</f>
        <v>LOI2</v>
      </c>
      <c r="M504" s="252"/>
      <c r="N504" s="251" t="str">
        <f>IF(ISBLANK(GLI!N504),"",GLI!N504)</f>
        <v>L300</v>
      </c>
      <c r="O504" s="251" t="str">
        <f>IF(ISBLANK(GLI!O504),"",GLI!O504)</f>
        <v>LOI3</v>
      </c>
      <c r="P504" s="254"/>
      <c r="Q504" s="255" t="str">
        <f>IF(ISBLANK(GLI!Q504),"",GLI!Q504)</f>
        <v/>
      </c>
      <c r="R504" s="251" t="str">
        <f>IF(ISBLANK(GLI!R504),"",GLI!R504)</f>
        <v/>
      </c>
      <c r="S504" s="256"/>
      <c r="T504" s="251" t="str">
        <f>IF(ISBLANK(GLI!T504),"",GLI!T504)</f>
        <v/>
      </c>
      <c r="U504" s="251" t="str">
        <f>IF(ISBLANK(GLI!U504),"",GLI!U504)</f>
        <v/>
      </c>
      <c r="V504" s="257"/>
    </row>
    <row r="505" spans="1:22" ht="15" outlineLevel="1" x14ac:dyDescent="0.25">
      <c r="A505" s="86" t="s">
        <v>40</v>
      </c>
      <c r="B505" s="70" t="s">
        <v>1294</v>
      </c>
      <c r="D505" s="87" t="s">
        <v>1257</v>
      </c>
      <c r="E505" s="250" t="str">
        <f>IF(ISBLANK(GLI!E505),"",GLI!E505)</f>
        <v>L200</v>
      </c>
      <c r="F505" s="258" t="str">
        <f>IF(ISBLANK(GLI!F505),"",GLI!F505)</f>
        <v>LOI1</v>
      </c>
      <c r="G505" s="252"/>
      <c r="H505" s="253" t="str">
        <f>IF(ISBLANK(GLI!H505),"",GLI!H505)</f>
        <v>L100</v>
      </c>
      <c r="I505" s="251" t="str">
        <f>IF(ISBLANK(GLI!I505),"",GLI!I505)</f>
        <v>LOI1</v>
      </c>
      <c r="J505" s="252"/>
      <c r="K505" s="253" t="str">
        <f>IF(ISBLANK(GLI!K505),"",GLI!K505)</f>
        <v>L200</v>
      </c>
      <c r="L505" s="251" t="str">
        <f>IF(ISBLANK(GLI!L505),"",GLI!L505)</f>
        <v>LOI2</v>
      </c>
      <c r="M505" s="252"/>
      <c r="N505" s="251" t="str">
        <f>IF(ISBLANK(GLI!N505),"",GLI!N505)</f>
        <v>L300</v>
      </c>
      <c r="O505" s="251" t="str">
        <f>IF(ISBLANK(GLI!O505),"",GLI!O505)</f>
        <v>LOI3</v>
      </c>
      <c r="P505" s="254"/>
      <c r="Q505" s="255" t="str">
        <f>IF(ISBLANK(GLI!Q505),"",GLI!Q505)</f>
        <v/>
      </c>
      <c r="R505" s="251" t="str">
        <f>IF(ISBLANK(GLI!R505),"",GLI!R505)</f>
        <v/>
      </c>
      <c r="S505" s="256"/>
      <c r="T505" s="251" t="str">
        <f>IF(ISBLANK(GLI!T505),"",GLI!T505)</f>
        <v/>
      </c>
      <c r="U505" s="251" t="str">
        <f>IF(ISBLANK(GLI!U505),"",GLI!U505)</f>
        <v/>
      </c>
      <c r="V505" s="257"/>
    </row>
    <row r="506" spans="1:22" ht="15" outlineLevel="1" x14ac:dyDescent="0.25">
      <c r="A506" s="86" t="s">
        <v>40</v>
      </c>
      <c r="B506" s="70" t="s">
        <v>1295</v>
      </c>
      <c r="D506" s="87" t="s">
        <v>1262</v>
      </c>
      <c r="E506" s="250" t="str">
        <f>IF(ISBLANK(GLI!E506),"",GLI!E506)</f>
        <v>L200</v>
      </c>
      <c r="F506" s="258" t="str">
        <f>IF(ISBLANK(GLI!F506),"",GLI!F506)</f>
        <v>LOI1</v>
      </c>
      <c r="G506" s="252"/>
      <c r="H506" s="253" t="str">
        <f>IF(ISBLANK(GLI!H506),"",GLI!H506)</f>
        <v>L100</v>
      </c>
      <c r="I506" s="251" t="str">
        <f>IF(ISBLANK(GLI!I506),"",GLI!I506)</f>
        <v>LOI1</v>
      </c>
      <c r="J506" s="252"/>
      <c r="K506" s="253" t="str">
        <f>IF(ISBLANK(GLI!K506),"",GLI!K506)</f>
        <v>L200</v>
      </c>
      <c r="L506" s="251" t="str">
        <f>IF(ISBLANK(GLI!L506),"",GLI!L506)</f>
        <v>LOI2</v>
      </c>
      <c r="M506" s="252"/>
      <c r="N506" s="251" t="str">
        <f>IF(ISBLANK(GLI!N506),"",GLI!N506)</f>
        <v>L300</v>
      </c>
      <c r="O506" s="251" t="str">
        <f>IF(ISBLANK(GLI!O506),"",GLI!O506)</f>
        <v>LOI3</v>
      </c>
      <c r="P506" s="254"/>
      <c r="Q506" s="255" t="str">
        <f>IF(ISBLANK(GLI!Q506),"",GLI!Q506)</f>
        <v/>
      </c>
      <c r="R506" s="251" t="str">
        <f>IF(ISBLANK(GLI!R506),"",GLI!R506)</f>
        <v/>
      </c>
      <c r="S506" s="256"/>
      <c r="T506" s="251" t="str">
        <f>IF(ISBLANK(GLI!T506),"",GLI!T506)</f>
        <v/>
      </c>
      <c r="U506" s="251" t="str">
        <f>IF(ISBLANK(GLI!U506),"",GLI!U506)</f>
        <v/>
      </c>
      <c r="V506" s="257"/>
    </row>
    <row r="507" spans="1:22" ht="15" outlineLevel="1" x14ac:dyDescent="0.25">
      <c r="A507" s="86" t="s">
        <v>40</v>
      </c>
      <c r="B507" s="70" t="s">
        <v>1296</v>
      </c>
      <c r="C507" s="52" t="s">
        <v>1297</v>
      </c>
      <c r="D507" s="87" t="s">
        <v>1265</v>
      </c>
      <c r="E507" s="250" t="str">
        <f>IF(ISBLANK(GLI!E507),"",GLI!E507)</f>
        <v>L200</v>
      </c>
      <c r="F507" s="258" t="str">
        <f>IF(ISBLANK(GLI!F507),"",GLI!F507)</f>
        <v>LOI1</v>
      </c>
      <c r="G507" s="252"/>
      <c r="H507" s="253" t="str">
        <f>IF(ISBLANK(GLI!H507),"",GLI!H507)</f>
        <v>L100</v>
      </c>
      <c r="I507" s="251" t="str">
        <f>IF(ISBLANK(GLI!I507),"",GLI!I507)</f>
        <v>LOI1</v>
      </c>
      <c r="J507" s="252"/>
      <c r="K507" s="253" t="str">
        <f>IF(ISBLANK(GLI!K507),"",GLI!K507)</f>
        <v>L200</v>
      </c>
      <c r="L507" s="251" t="str">
        <f>IF(ISBLANK(GLI!L507),"",GLI!L507)</f>
        <v>LOI2</v>
      </c>
      <c r="M507" s="252"/>
      <c r="N507" s="251" t="str">
        <f>IF(ISBLANK(GLI!N507),"",GLI!N507)</f>
        <v>L300</v>
      </c>
      <c r="O507" s="251" t="str">
        <f>IF(ISBLANK(GLI!O507),"",GLI!O507)</f>
        <v>LOI3</v>
      </c>
      <c r="P507" s="254"/>
      <c r="Q507" s="255" t="str">
        <f>IF(ISBLANK(GLI!Q507),"",GLI!Q507)</f>
        <v/>
      </c>
      <c r="R507" s="251" t="str">
        <f>IF(ISBLANK(GLI!R507),"",GLI!R507)</f>
        <v/>
      </c>
      <c r="S507" s="256"/>
      <c r="T507" s="251" t="str">
        <f>IF(ISBLANK(GLI!T507),"",GLI!T507)</f>
        <v/>
      </c>
      <c r="U507" s="251" t="str">
        <f>IF(ISBLANK(GLI!U507),"",GLI!U507)</f>
        <v/>
      </c>
      <c r="V507" s="257"/>
    </row>
    <row r="508" spans="1:22" ht="15" outlineLevel="1" x14ac:dyDescent="0.25">
      <c r="A508" s="86" t="s">
        <v>40</v>
      </c>
      <c r="B508" s="70" t="s">
        <v>1298</v>
      </c>
      <c r="C508" s="52" t="s">
        <v>98</v>
      </c>
      <c r="D508" s="87" t="s">
        <v>1299</v>
      </c>
      <c r="E508" s="250" t="str">
        <f>IF(ISBLANK(GLI!E508),"",GLI!E508)</f>
        <v>L200</v>
      </c>
      <c r="F508" s="258" t="str">
        <f>IF(ISBLANK(GLI!F508),"",GLI!F508)</f>
        <v>LOI1</v>
      </c>
      <c r="G508" s="252"/>
      <c r="H508" s="253" t="str">
        <f>IF(ISBLANK(GLI!H508),"",GLI!H508)</f>
        <v>L100</v>
      </c>
      <c r="I508" s="251" t="str">
        <f>IF(ISBLANK(GLI!I508),"",GLI!I508)</f>
        <v>LOI1</v>
      </c>
      <c r="J508" s="252"/>
      <c r="K508" s="253" t="str">
        <f>IF(ISBLANK(GLI!K508),"",GLI!K508)</f>
        <v>L200</v>
      </c>
      <c r="L508" s="251" t="str">
        <f>IF(ISBLANK(GLI!L508),"",GLI!L508)</f>
        <v>LOI2</v>
      </c>
      <c r="M508" s="252"/>
      <c r="N508" s="251" t="str">
        <f>IF(ISBLANK(GLI!N508),"",GLI!N508)</f>
        <v>L300</v>
      </c>
      <c r="O508" s="251" t="str">
        <f>IF(ISBLANK(GLI!O508),"",GLI!O508)</f>
        <v>LOI3</v>
      </c>
      <c r="P508" s="254"/>
      <c r="Q508" s="255" t="str">
        <f>IF(ISBLANK(GLI!Q508),"",GLI!Q508)</f>
        <v/>
      </c>
      <c r="R508" s="251" t="str">
        <f>IF(ISBLANK(GLI!R508),"",GLI!R508)</f>
        <v/>
      </c>
      <c r="S508" s="256"/>
      <c r="T508" s="251" t="str">
        <f>IF(ISBLANK(GLI!T508),"",GLI!T508)</f>
        <v/>
      </c>
      <c r="U508" s="251" t="str">
        <f>IF(ISBLANK(GLI!U508),"",GLI!U508)</f>
        <v/>
      </c>
      <c r="V508" s="257"/>
    </row>
    <row r="509" spans="1:22" s="73" customFormat="1" x14ac:dyDescent="0.25">
      <c r="A509" s="95"/>
      <c r="B509" s="69" t="s">
        <v>1300</v>
      </c>
      <c r="C509" s="66" t="s">
        <v>1301</v>
      </c>
      <c r="D509" s="92" t="s">
        <v>1302</v>
      </c>
      <c r="E509" s="277" t="str">
        <f>IF(ISBLANK(GLI!E509),"",GLI!E509)</f>
        <v/>
      </c>
      <c r="F509" s="278" t="str">
        <f>IF(ISBLANK(GLI!F509),"",GLI!F509)</f>
        <v/>
      </c>
      <c r="G509" s="279"/>
      <c r="H509" s="280" t="str">
        <f>IF(ISBLANK(GLI!H509),"",GLI!H509)</f>
        <v/>
      </c>
      <c r="I509" s="281" t="str">
        <f>IF(ISBLANK(GLI!I509),"",GLI!I509)</f>
        <v/>
      </c>
      <c r="J509" s="279"/>
      <c r="K509" s="280" t="str">
        <f>IF(ISBLANK(GLI!K509),"",GLI!K509)</f>
        <v/>
      </c>
      <c r="L509" s="281" t="str">
        <f>IF(ISBLANK(GLI!L509),"",GLI!L509)</f>
        <v/>
      </c>
      <c r="M509" s="279"/>
      <c r="N509" s="281" t="str">
        <f>IF(ISBLANK(GLI!N509),"",GLI!N509)</f>
        <v/>
      </c>
      <c r="O509" s="281" t="str">
        <f>IF(ISBLANK(GLI!O509),"",GLI!O509)</f>
        <v/>
      </c>
      <c r="P509" s="282"/>
      <c r="Q509" s="283"/>
      <c r="R509" s="281" t="str">
        <f>IF(ISBLANK(GLI!R509),"",GLI!R509)</f>
        <v/>
      </c>
      <c r="S509" s="279"/>
      <c r="T509" s="281" t="str">
        <f>IF(ISBLANK(GLI!T509),"",GLI!T509)</f>
        <v>Note 2</v>
      </c>
      <c r="U509" s="281" t="str">
        <f>IF(ISBLANK(GLI!U509),"",GLI!U509)</f>
        <v/>
      </c>
      <c r="V509" s="282"/>
    </row>
    <row r="510" spans="1:22" ht="15" outlineLevel="1" x14ac:dyDescent="0.25">
      <c r="A510" s="86" t="s">
        <v>40</v>
      </c>
      <c r="B510" s="70" t="s">
        <v>1303</v>
      </c>
      <c r="C510" s="52" t="s">
        <v>1304</v>
      </c>
      <c r="D510" s="87" t="s">
        <v>1305</v>
      </c>
      <c r="E510" s="250" t="str">
        <f>IF(ISBLANK(GLI!E510),"",GLI!E510)</f>
        <v>L200</v>
      </c>
      <c r="F510" s="258" t="str">
        <f>IF(ISBLANK(GLI!F510),"",GLI!F510)</f>
        <v>LOI1</v>
      </c>
      <c r="G510" s="252"/>
      <c r="H510" s="253" t="str">
        <f>IF(ISBLANK(GLI!H510),"",GLI!H510)</f>
        <v>L100</v>
      </c>
      <c r="I510" s="251" t="str">
        <f>IF(ISBLANK(GLI!I510),"",GLI!I510)</f>
        <v>LOI1</v>
      </c>
      <c r="J510" s="252"/>
      <c r="K510" s="253" t="str">
        <f>IF(ISBLANK(GLI!K510),"",GLI!K510)</f>
        <v>L200</v>
      </c>
      <c r="L510" s="251" t="str">
        <f>IF(ISBLANK(GLI!L510),"",GLI!L510)</f>
        <v>LOI2</v>
      </c>
      <c r="M510" s="252"/>
      <c r="N510" s="251" t="str">
        <f>IF(ISBLANK(GLI!N510),"",GLI!N510)</f>
        <v>L300</v>
      </c>
      <c r="O510" s="251" t="str">
        <f>IF(ISBLANK(GLI!O510),"",GLI!O510)</f>
        <v>LOI3</v>
      </c>
      <c r="P510" s="254"/>
      <c r="Q510" s="255" t="str">
        <f>IF(ISBLANK(GLI!Q510),"",GLI!Q510)</f>
        <v/>
      </c>
      <c r="R510" s="251" t="str">
        <f>IF(ISBLANK(GLI!R510),"",GLI!R510)</f>
        <v/>
      </c>
      <c r="S510" s="256"/>
      <c r="T510" s="251" t="str">
        <f>IF(ISBLANK(GLI!T510),"",GLI!T510)</f>
        <v/>
      </c>
      <c r="U510" s="251" t="str">
        <f>IF(ISBLANK(GLI!U510),"",GLI!U510)</f>
        <v/>
      </c>
      <c r="V510" s="257"/>
    </row>
    <row r="511" spans="1:22" ht="15" outlineLevel="1" x14ac:dyDescent="0.25">
      <c r="A511" s="86" t="s">
        <v>40</v>
      </c>
      <c r="B511" s="70" t="s">
        <v>1306</v>
      </c>
      <c r="C511" s="52" t="s">
        <v>1307</v>
      </c>
      <c r="D511" s="87" t="s">
        <v>1308</v>
      </c>
      <c r="E511" s="250" t="str">
        <f>IF(ISBLANK(GLI!E511),"",GLI!E511)</f>
        <v>L200</v>
      </c>
      <c r="F511" s="258" t="str">
        <f>IF(ISBLANK(GLI!F511),"",GLI!F511)</f>
        <v>LOI1</v>
      </c>
      <c r="G511" s="252"/>
      <c r="H511" s="253" t="str">
        <f>IF(ISBLANK(GLI!H511),"",GLI!H511)</f>
        <v>L100</v>
      </c>
      <c r="I511" s="251" t="str">
        <f>IF(ISBLANK(GLI!I511),"",GLI!I511)</f>
        <v>LOI1</v>
      </c>
      <c r="J511" s="252"/>
      <c r="K511" s="253" t="str">
        <f>IF(ISBLANK(GLI!K511),"",GLI!K511)</f>
        <v>L200</v>
      </c>
      <c r="L511" s="251" t="str">
        <f>IF(ISBLANK(GLI!L511),"",GLI!L511)</f>
        <v>LOI2</v>
      </c>
      <c r="M511" s="252"/>
      <c r="N511" s="251" t="str">
        <f>IF(ISBLANK(GLI!N511),"",GLI!N511)</f>
        <v>L300</v>
      </c>
      <c r="O511" s="251" t="str">
        <f>IF(ISBLANK(GLI!O511),"",GLI!O511)</f>
        <v>LOI3</v>
      </c>
      <c r="P511" s="254"/>
      <c r="Q511" s="255" t="str">
        <f>IF(ISBLANK(GLI!Q511),"",GLI!Q511)</f>
        <v/>
      </c>
      <c r="R511" s="251" t="str">
        <f>IF(ISBLANK(GLI!R511),"",GLI!R511)</f>
        <v/>
      </c>
      <c r="S511" s="256"/>
      <c r="T511" s="251" t="str">
        <f>IF(ISBLANK(GLI!T511),"",GLI!T511)</f>
        <v/>
      </c>
      <c r="U511" s="251" t="str">
        <f>IF(ISBLANK(GLI!U511),"",GLI!U511)</f>
        <v/>
      </c>
      <c r="V511" s="257"/>
    </row>
    <row r="512" spans="1:22" ht="15" outlineLevel="1" x14ac:dyDescent="0.25">
      <c r="A512" s="86" t="s">
        <v>40</v>
      </c>
      <c r="B512" s="70" t="s">
        <v>1309</v>
      </c>
      <c r="C512" s="52" t="s">
        <v>1310</v>
      </c>
      <c r="D512" s="87" t="s">
        <v>1311</v>
      </c>
      <c r="E512" s="250" t="str">
        <f>IF(ISBLANK(GLI!E512),"",GLI!E512)</f>
        <v>L200</v>
      </c>
      <c r="F512" s="258" t="str">
        <f>IF(ISBLANK(GLI!F512),"",GLI!F512)</f>
        <v>LOI1</v>
      </c>
      <c r="G512" s="252"/>
      <c r="H512" s="253" t="str">
        <f>IF(ISBLANK(GLI!H512),"",GLI!H512)</f>
        <v>L100</v>
      </c>
      <c r="I512" s="251" t="str">
        <f>IF(ISBLANK(GLI!I512),"",GLI!I512)</f>
        <v>LOI1</v>
      </c>
      <c r="J512" s="252"/>
      <c r="K512" s="253" t="str">
        <f>IF(ISBLANK(GLI!K512),"",GLI!K512)</f>
        <v>L200</v>
      </c>
      <c r="L512" s="251" t="str">
        <f>IF(ISBLANK(GLI!L512),"",GLI!L512)</f>
        <v>LOI2</v>
      </c>
      <c r="M512" s="252"/>
      <c r="N512" s="251" t="str">
        <f>IF(ISBLANK(GLI!N512),"",GLI!N512)</f>
        <v>L300</v>
      </c>
      <c r="O512" s="251" t="str">
        <f>IF(ISBLANK(GLI!O512),"",GLI!O512)</f>
        <v>LOI3</v>
      </c>
      <c r="P512" s="254"/>
      <c r="Q512" s="255" t="str">
        <f>IF(ISBLANK(GLI!Q512),"",GLI!Q512)</f>
        <v/>
      </c>
      <c r="R512" s="251" t="str">
        <f>IF(ISBLANK(GLI!R512),"",GLI!R512)</f>
        <v/>
      </c>
      <c r="S512" s="256"/>
      <c r="T512" s="251" t="str">
        <f>IF(ISBLANK(GLI!T512),"",GLI!T512)</f>
        <v/>
      </c>
      <c r="U512" s="251" t="str">
        <f>IF(ISBLANK(GLI!U512),"",GLI!U512)</f>
        <v/>
      </c>
      <c r="V512" s="257"/>
    </row>
    <row r="513" spans="1:22" ht="15" outlineLevel="1" x14ac:dyDescent="0.25">
      <c r="A513" s="86" t="s">
        <v>40</v>
      </c>
      <c r="B513" s="70" t="s">
        <v>1312</v>
      </c>
      <c r="C513" s="52" t="s">
        <v>1313</v>
      </c>
      <c r="D513" s="87" t="s">
        <v>1314</v>
      </c>
      <c r="E513" s="250" t="str">
        <f>IF(ISBLANK(GLI!E513),"",GLI!E513)</f>
        <v>L200</v>
      </c>
      <c r="F513" s="258" t="str">
        <f>IF(ISBLANK(GLI!F513),"",GLI!F513)</f>
        <v>LOI1</v>
      </c>
      <c r="G513" s="252"/>
      <c r="H513" s="253" t="str">
        <f>IF(ISBLANK(GLI!H513),"",GLI!H513)</f>
        <v>L100</v>
      </c>
      <c r="I513" s="251" t="str">
        <f>IF(ISBLANK(GLI!I513),"",GLI!I513)</f>
        <v>LOI1</v>
      </c>
      <c r="J513" s="252"/>
      <c r="K513" s="253" t="str">
        <f>IF(ISBLANK(GLI!K513),"",GLI!K513)</f>
        <v>L200</v>
      </c>
      <c r="L513" s="251" t="str">
        <f>IF(ISBLANK(GLI!L513),"",GLI!L513)</f>
        <v>LOI2</v>
      </c>
      <c r="M513" s="252"/>
      <c r="N513" s="251" t="str">
        <f>IF(ISBLANK(GLI!N513),"",GLI!N513)</f>
        <v>L300</v>
      </c>
      <c r="O513" s="251" t="str">
        <f>IF(ISBLANK(GLI!O513),"",GLI!O513)</f>
        <v>LOI3</v>
      </c>
      <c r="P513" s="254"/>
      <c r="Q513" s="255" t="str">
        <f>IF(ISBLANK(GLI!Q513),"",GLI!Q513)</f>
        <v/>
      </c>
      <c r="R513" s="251" t="str">
        <f>IF(ISBLANK(GLI!R513),"",GLI!R513)</f>
        <v/>
      </c>
      <c r="S513" s="256"/>
      <c r="T513" s="251" t="str">
        <f>IF(ISBLANK(GLI!T513),"",GLI!T513)</f>
        <v/>
      </c>
      <c r="U513" s="251" t="str">
        <f>IF(ISBLANK(GLI!U513),"",GLI!U513)</f>
        <v/>
      </c>
      <c r="V513" s="257"/>
    </row>
    <row r="514" spans="1:22" ht="15" outlineLevel="1" x14ac:dyDescent="0.25">
      <c r="A514" s="86" t="s">
        <v>40</v>
      </c>
      <c r="B514" s="70" t="s">
        <v>1315</v>
      </c>
      <c r="C514" s="52" t="s">
        <v>1316</v>
      </c>
      <c r="D514" s="87" t="s">
        <v>1317</v>
      </c>
      <c r="E514" s="250" t="str">
        <f>IF(ISBLANK(GLI!E514),"",GLI!E514)</f>
        <v>L200</v>
      </c>
      <c r="F514" s="258" t="str">
        <f>IF(ISBLANK(GLI!F514),"",GLI!F514)</f>
        <v>LOI1</v>
      </c>
      <c r="G514" s="252"/>
      <c r="H514" s="253" t="str">
        <f>IF(ISBLANK(GLI!H514),"",GLI!H514)</f>
        <v>L100</v>
      </c>
      <c r="I514" s="251" t="str">
        <f>IF(ISBLANK(GLI!I514),"",GLI!I514)</f>
        <v>LOI1</v>
      </c>
      <c r="J514" s="252"/>
      <c r="K514" s="253" t="str">
        <f>IF(ISBLANK(GLI!K514),"",GLI!K514)</f>
        <v>L200</v>
      </c>
      <c r="L514" s="251" t="str">
        <f>IF(ISBLANK(GLI!L514),"",GLI!L514)</f>
        <v>LOI2</v>
      </c>
      <c r="M514" s="252"/>
      <c r="N514" s="251" t="str">
        <f>IF(ISBLANK(GLI!N514),"",GLI!N514)</f>
        <v>L300</v>
      </c>
      <c r="O514" s="251" t="str">
        <f>IF(ISBLANK(GLI!O514),"",GLI!O514)</f>
        <v>LOI3</v>
      </c>
      <c r="P514" s="254"/>
      <c r="Q514" s="255" t="str">
        <f>IF(ISBLANK(GLI!Q514),"",GLI!Q514)</f>
        <v/>
      </c>
      <c r="R514" s="251" t="str">
        <f>IF(ISBLANK(GLI!R514),"",GLI!R514)</f>
        <v/>
      </c>
      <c r="S514" s="256"/>
      <c r="T514" s="251" t="str">
        <f>IF(ISBLANK(GLI!T514),"",GLI!T514)</f>
        <v/>
      </c>
      <c r="U514" s="251" t="str">
        <f>IF(ISBLANK(GLI!U514),"",GLI!U514)</f>
        <v/>
      </c>
      <c r="V514" s="257"/>
    </row>
    <row r="515" spans="1:22" ht="15" outlineLevel="1" x14ac:dyDescent="0.25">
      <c r="A515" s="86" t="s">
        <v>40</v>
      </c>
      <c r="B515" s="70" t="s">
        <v>1318</v>
      </c>
      <c r="D515" s="87" t="s">
        <v>1319</v>
      </c>
      <c r="E515" s="250" t="str">
        <f>IF(ISBLANK(GLI!E515),"",GLI!E515)</f>
        <v>L200</v>
      </c>
      <c r="F515" s="258" t="str">
        <f>IF(ISBLANK(GLI!F515),"",GLI!F515)</f>
        <v>LOI1</v>
      </c>
      <c r="G515" s="252"/>
      <c r="H515" s="253" t="str">
        <f>IF(ISBLANK(GLI!H515),"",GLI!H515)</f>
        <v>L100</v>
      </c>
      <c r="I515" s="251" t="str">
        <f>IF(ISBLANK(GLI!I515),"",GLI!I515)</f>
        <v>LOI1</v>
      </c>
      <c r="J515" s="252"/>
      <c r="K515" s="253" t="str">
        <f>IF(ISBLANK(GLI!K515),"",GLI!K515)</f>
        <v>L200</v>
      </c>
      <c r="L515" s="251" t="str">
        <f>IF(ISBLANK(GLI!L515),"",GLI!L515)</f>
        <v>LOI2</v>
      </c>
      <c r="M515" s="252"/>
      <c r="N515" s="251" t="str">
        <f>IF(ISBLANK(GLI!N515),"",GLI!N515)</f>
        <v>L300</v>
      </c>
      <c r="O515" s="251" t="str">
        <f>IF(ISBLANK(GLI!O515),"",GLI!O515)</f>
        <v>LOI3</v>
      </c>
      <c r="P515" s="254"/>
      <c r="Q515" s="255" t="str">
        <f>IF(ISBLANK(GLI!Q515),"",GLI!Q515)</f>
        <v/>
      </c>
      <c r="R515" s="251" t="str">
        <f>IF(ISBLANK(GLI!R515),"",GLI!R515)</f>
        <v/>
      </c>
      <c r="S515" s="256"/>
      <c r="T515" s="251" t="str">
        <f>IF(ISBLANK(GLI!T515),"",GLI!T515)</f>
        <v/>
      </c>
      <c r="U515" s="251" t="str">
        <f>IF(ISBLANK(GLI!U515),"",GLI!U515)</f>
        <v/>
      </c>
      <c r="V515" s="257"/>
    </row>
    <row r="516" spans="1:22" ht="15" outlineLevel="1" x14ac:dyDescent="0.25">
      <c r="A516" s="86" t="s">
        <v>40</v>
      </c>
      <c r="B516" s="70" t="s">
        <v>1320</v>
      </c>
      <c r="C516" s="52" t="s">
        <v>1321</v>
      </c>
      <c r="D516" s="87" t="s">
        <v>1322</v>
      </c>
      <c r="E516" s="250" t="str">
        <f>IF(ISBLANK(GLI!E516),"",GLI!E516)</f>
        <v>L200</v>
      </c>
      <c r="F516" s="258" t="str">
        <f>IF(ISBLANK(GLI!F516),"",GLI!F516)</f>
        <v>LOI1</v>
      </c>
      <c r="G516" s="252"/>
      <c r="H516" s="253" t="str">
        <f>IF(ISBLANK(GLI!H516),"",GLI!H516)</f>
        <v>L100</v>
      </c>
      <c r="I516" s="251" t="str">
        <f>IF(ISBLANK(GLI!I516),"",GLI!I516)</f>
        <v>LOI1</v>
      </c>
      <c r="J516" s="252"/>
      <c r="K516" s="253" t="str">
        <f>IF(ISBLANK(GLI!K516),"",GLI!K516)</f>
        <v>L200</v>
      </c>
      <c r="L516" s="251" t="str">
        <f>IF(ISBLANK(GLI!L516),"",GLI!L516)</f>
        <v>LOI2</v>
      </c>
      <c r="M516" s="252"/>
      <c r="N516" s="251" t="str">
        <f>IF(ISBLANK(GLI!N516),"",GLI!N516)</f>
        <v>L300</v>
      </c>
      <c r="O516" s="251" t="str">
        <f>IF(ISBLANK(GLI!O516),"",GLI!O516)</f>
        <v>LOI3</v>
      </c>
      <c r="P516" s="254"/>
      <c r="Q516" s="255" t="str">
        <f>IF(ISBLANK(GLI!Q516),"",GLI!Q516)</f>
        <v/>
      </c>
      <c r="R516" s="251" t="str">
        <f>IF(ISBLANK(GLI!R516),"",GLI!R516)</f>
        <v/>
      </c>
      <c r="S516" s="256"/>
      <c r="T516" s="251" t="str">
        <f>IF(ISBLANK(GLI!T516),"",GLI!T516)</f>
        <v/>
      </c>
      <c r="U516" s="251" t="str">
        <f>IF(ISBLANK(GLI!U516),"",GLI!U516)</f>
        <v/>
      </c>
      <c r="V516" s="257"/>
    </row>
    <row r="517" spans="1:22" ht="15" outlineLevel="1" x14ac:dyDescent="0.25">
      <c r="A517" s="86" t="s">
        <v>40</v>
      </c>
      <c r="B517" s="70" t="s">
        <v>1323</v>
      </c>
      <c r="C517" s="52" t="s">
        <v>1324</v>
      </c>
      <c r="D517" s="87" t="s">
        <v>1325</v>
      </c>
      <c r="E517" s="250" t="str">
        <f>IF(ISBLANK(GLI!E517),"",GLI!E517)</f>
        <v>L200</v>
      </c>
      <c r="F517" s="258" t="str">
        <f>IF(ISBLANK(GLI!F517),"",GLI!F517)</f>
        <v>LOI1</v>
      </c>
      <c r="G517" s="252"/>
      <c r="H517" s="253" t="str">
        <f>IF(ISBLANK(GLI!H517),"",GLI!H517)</f>
        <v>L100</v>
      </c>
      <c r="I517" s="251" t="str">
        <f>IF(ISBLANK(GLI!I517),"",GLI!I517)</f>
        <v>LOI1</v>
      </c>
      <c r="J517" s="252"/>
      <c r="K517" s="253" t="str">
        <f>IF(ISBLANK(GLI!K517),"",GLI!K517)</f>
        <v>L200</v>
      </c>
      <c r="L517" s="251" t="str">
        <f>IF(ISBLANK(GLI!L517),"",GLI!L517)</f>
        <v>LOI2</v>
      </c>
      <c r="M517" s="252"/>
      <c r="N517" s="251" t="str">
        <f>IF(ISBLANK(GLI!N517),"",GLI!N517)</f>
        <v>L300</v>
      </c>
      <c r="O517" s="251" t="str">
        <f>IF(ISBLANK(GLI!O517),"",GLI!O517)</f>
        <v>LOI3</v>
      </c>
      <c r="P517" s="254"/>
      <c r="Q517" s="255" t="str">
        <f>IF(ISBLANK(GLI!Q517),"",GLI!Q517)</f>
        <v/>
      </c>
      <c r="R517" s="251" t="str">
        <f>IF(ISBLANK(GLI!R517),"",GLI!R517)</f>
        <v/>
      </c>
      <c r="S517" s="256"/>
      <c r="T517" s="251" t="str">
        <f>IF(ISBLANK(GLI!T517),"",GLI!T517)</f>
        <v/>
      </c>
      <c r="U517" s="251" t="str">
        <f>IF(ISBLANK(GLI!U517),"",GLI!U517)</f>
        <v/>
      </c>
      <c r="V517" s="257"/>
    </row>
    <row r="518" spans="1:22" ht="15" outlineLevel="1" x14ac:dyDescent="0.25">
      <c r="A518" s="86" t="s">
        <v>40</v>
      </c>
      <c r="B518" s="70" t="s">
        <v>1326</v>
      </c>
      <c r="C518" s="52" t="s">
        <v>421</v>
      </c>
      <c r="D518" s="87" t="s">
        <v>1327</v>
      </c>
      <c r="E518" s="250" t="str">
        <f>IF(ISBLANK(GLI!E518),"",GLI!E518)</f>
        <v>L200</v>
      </c>
      <c r="F518" s="258" t="str">
        <f>IF(ISBLANK(GLI!F518),"",GLI!F518)</f>
        <v>LOI1</v>
      </c>
      <c r="G518" s="252"/>
      <c r="H518" s="253" t="str">
        <f>IF(ISBLANK(GLI!H518),"",GLI!H518)</f>
        <v>L100</v>
      </c>
      <c r="I518" s="251" t="str">
        <f>IF(ISBLANK(GLI!I518),"",GLI!I518)</f>
        <v>LOI1</v>
      </c>
      <c r="J518" s="252"/>
      <c r="K518" s="253" t="str">
        <f>IF(ISBLANK(GLI!K518),"",GLI!K518)</f>
        <v>L200</v>
      </c>
      <c r="L518" s="251" t="str">
        <f>IF(ISBLANK(GLI!L518),"",GLI!L518)</f>
        <v>LOI2</v>
      </c>
      <c r="M518" s="252"/>
      <c r="N518" s="251" t="str">
        <f>IF(ISBLANK(GLI!N518),"",GLI!N518)</f>
        <v>L300</v>
      </c>
      <c r="O518" s="251" t="str">
        <f>IF(ISBLANK(GLI!O518),"",GLI!O518)</f>
        <v>LOI3</v>
      </c>
      <c r="P518" s="254"/>
      <c r="Q518" s="255" t="str">
        <f>IF(ISBLANK(GLI!Q518),"",GLI!Q518)</f>
        <v/>
      </c>
      <c r="R518" s="251" t="str">
        <f>IF(ISBLANK(GLI!R518),"",GLI!R518)</f>
        <v/>
      </c>
      <c r="S518" s="256"/>
      <c r="T518" s="251" t="str">
        <f>IF(ISBLANK(GLI!T518),"",GLI!T518)</f>
        <v/>
      </c>
      <c r="U518" s="251" t="str">
        <f>IF(ISBLANK(GLI!U518),"",GLI!U518)</f>
        <v/>
      </c>
      <c r="V518" s="257"/>
    </row>
    <row r="519" spans="1:22" ht="15" outlineLevel="1" x14ac:dyDescent="0.25">
      <c r="A519" s="86" t="s">
        <v>40</v>
      </c>
      <c r="B519" s="70" t="s">
        <v>1328</v>
      </c>
      <c r="C519" s="52" t="s">
        <v>98</v>
      </c>
      <c r="D519" s="87" t="s">
        <v>1329</v>
      </c>
      <c r="E519" s="250" t="str">
        <f>IF(ISBLANK(GLI!E519),"",GLI!E519)</f>
        <v>L200</v>
      </c>
      <c r="F519" s="258" t="str">
        <f>IF(ISBLANK(GLI!F519),"",GLI!F519)</f>
        <v>LOI1</v>
      </c>
      <c r="G519" s="252"/>
      <c r="H519" s="253" t="str">
        <f>IF(ISBLANK(GLI!H519),"",GLI!H519)</f>
        <v>L100</v>
      </c>
      <c r="I519" s="251" t="str">
        <f>IF(ISBLANK(GLI!I519),"",GLI!I519)</f>
        <v>LOI1</v>
      </c>
      <c r="J519" s="252"/>
      <c r="K519" s="253" t="str">
        <f>IF(ISBLANK(GLI!K519),"",GLI!K519)</f>
        <v>L200</v>
      </c>
      <c r="L519" s="251" t="str">
        <f>IF(ISBLANK(GLI!L519),"",GLI!L519)</f>
        <v>LOI2</v>
      </c>
      <c r="M519" s="252"/>
      <c r="N519" s="251" t="str">
        <f>IF(ISBLANK(GLI!N519),"",GLI!N519)</f>
        <v>L300</v>
      </c>
      <c r="O519" s="251" t="str">
        <f>IF(ISBLANK(GLI!O519),"",GLI!O519)</f>
        <v>LOI3</v>
      </c>
      <c r="P519" s="254"/>
      <c r="Q519" s="255" t="str">
        <f>IF(ISBLANK(GLI!Q519),"",GLI!Q519)</f>
        <v/>
      </c>
      <c r="R519" s="251" t="str">
        <f>IF(ISBLANK(GLI!R519),"",GLI!R519)</f>
        <v/>
      </c>
      <c r="S519" s="256"/>
      <c r="T519" s="251" t="str">
        <f>IF(ISBLANK(GLI!T519),"",GLI!T519)</f>
        <v/>
      </c>
      <c r="U519" s="251" t="str">
        <f>IF(ISBLANK(GLI!U519),"",GLI!U519)</f>
        <v/>
      </c>
      <c r="V519" s="257"/>
    </row>
    <row r="520" spans="1:22" s="73" customFormat="1" x14ac:dyDescent="0.25">
      <c r="A520" s="95"/>
      <c r="B520" s="69" t="s">
        <v>1330</v>
      </c>
      <c r="C520" s="66" t="s">
        <v>1331</v>
      </c>
      <c r="D520" s="92" t="s">
        <v>1332</v>
      </c>
      <c r="E520" s="277" t="str">
        <f>IF(ISBLANK(GLI!E520),"",GLI!E520)</f>
        <v/>
      </c>
      <c r="F520" s="278" t="str">
        <f>IF(ISBLANK(GLI!F520),"",GLI!F520)</f>
        <v/>
      </c>
      <c r="G520" s="279"/>
      <c r="H520" s="280" t="str">
        <f>IF(ISBLANK(GLI!H520),"",GLI!H520)</f>
        <v/>
      </c>
      <c r="I520" s="281" t="str">
        <f>IF(ISBLANK(GLI!I520),"",GLI!I520)</f>
        <v/>
      </c>
      <c r="J520" s="279"/>
      <c r="K520" s="280" t="str">
        <f>IF(ISBLANK(GLI!K520),"",GLI!K520)</f>
        <v/>
      </c>
      <c r="L520" s="281" t="str">
        <f>IF(ISBLANK(GLI!L520),"",GLI!L520)</f>
        <v/>
      </c>
      <c r="M520" s="279"/>
      <c r="N520" s="281" t="str">
        <f>IF(ISBLANK(GLI!N520),"",GLI!N520)</f>
        <v/>
      </c>
      <c r="O520" s="281" t="str">
        <f>IF(ISBLANK(GLI!O520),"",GLI!O520)</f>
        <v/>
      </c>
      <c r="P520" s="282"/>
      <c r="Q520" s="283"/>
      <c r="R520" s="281" t="str">
        <f>IF(ISBLANK(GLI!R520),"",GLI!R520)</f>
        <v/>
      </c>
      <c r="S520" s="279"/>
      <c r="T520" s="281" t="str">
        <f>IF(ISBLANK(GLI!T520),"",GLI!T520)</f>
        <v>Note 2</v>
      </c>
      <c r="U520" s="281" t="str">
        <f>IF(ISBLANK(GLI!U520),"",GLI!U520)</f>
        <v/>
      </c>
      <c r="V520" s="282"/>
    </row>
    <row r="521" spans="1:22" ht="15" outlineLevel="1" x14ac:dyDescent="0.25">
      <c r="A521" s="86" t="s">
        <v>24</v>
      </c>
      <c r="B521" s="70" t="s">
        <v>1333</v>
      </c>
      <c r="C521" s="52" t="s">
        <v>1334</v>
      </c>
      <c r="D521" s="87" t="s">
        <v>1335</v>
      </c>
      <c r="E521" s="250" t="str">
        <f>IF(ISBLANK(GLI!E521),"",GLI!E521)</f>
        <v>L200</v>
      </c>
      <c r="F521" s="258" t="str">
        <f>IF(ISBLANK(GLI!F521),"",GLI!F521)</f>
        <v>LOI1</v>
      </c>
      <c r="G521" s="252"/>
      <c r="H521" s="253" t="str">
        <f>IF(ISBLANK(GLI!H521),"",GLI!H521)</f>
        <v>N/A</v>
      </c>
      <c r="I521" s="251" t="str">
        <f>IF(ISBLANK(GLI!I521),"",GLI!I521)</f>
        <v>N/A</v>
      </c>
      <c r="J521" s="252"/>
      <c r="K521" s="253" t="str">
        <f>IF(ISBLANK(GLI!K521),"",GLI!K521)</f>
        <v>L200</v>
      </c>
      <c r="L521" s="251" t="str">
        <f>IF(ISBLANK(GLI!L521),"",GLI!L521)</f>
        <v>N/A</v>
      </c>
      <c r="M521" s="252"/>
      <c r="N521" s="251" t="str">
        <f>IF(ISBLANK(GLI!N521),"",GLI!N521)</f>
        <v>L300</v>
      </c>
      <c r="O521" s="251" t="str">
        <f>IF(ISBLANK(GLI!O521),"",GLI!O521)</f>
        <v>N/A</v>
      </c>
      <c r="P521" s="254"/>
      <c r="Q521" s="255" t="str">
        <f>IF(ISBLANK(GLI!Q521),"",GLI!Q521)</f>
        <v/>
      </c>
      <c r="R521" s="251" t="str">
        <f>IF(ISBLANK(GLI!R521),"",GLI!R521)</f>
        <v/>
      </c>
      <c r="S521" s="256"/>
      <c r="T521" s="251" t="str">
        <f>IF(ISBLANK(GLI!T521),"",GLI!T521)</f>
        <v/>
      </c>
      <c r="U521" s="251" t="str">
        <f>IF(ISBLANK(GLI!U521),"",GLI!U521)</f>
        <v/>
      </c>
      <c r="V521" s="257"/>
    </row>
    <row r="522" spans="1:22" ht="15" outlineLevel="1" x14ac:dyDescent="0.25">
      <c r="A522" s="86" t="s">
        <v>24</v>
      </c>
      <c r="B522" s="70" t="s">
        <v>1603</v>
      </c>
      <c r="D522" s="87" t="s">
        <v>1336</v>
      </c>
      <c r="E522" s="250" t="str">
        <f>IF(ISBLANK(GLI!E522),"",GLI!E522)</f>
        <v>L200</v>
      </c>
      <c r="F522" s="258" t="str">
        <f>IF(ISBLANK(GLI!F522),"",GLI!F522)</f>
        <v>LOI1</v>
      </c>
      <c r="G522" s="252"/>
      <c r="H522" s="253" t="str">
        <f>IF(ISBLANK(GLI!H522),"",GLI!H522)</f>
        <v>N/A</v>
      </c>
      <c r="I522" s="251" t="str">
        <f>IF(ISBLANK(GLI!I522),"",GLI!I522)</f>
        <v>N/A</v>
      </c>
      <c r="J522" s="252"/>
      <c r="K522" s="253" t="str">
        <f>IF(ISBLANK(GLI!K522),"",GLI!K522)</f>
        <v>L200</v>
      </c>
      <c r="L522" s="251" t="str">
        <f>IF(ISBLANK(GLI!L522),"",GLI!L522)</f>
        <v>N/A</v>
      </c>
      <c r="M522" s="252"/>
      <c r="N522" s="251" t="str">
        <f>IF(ISBLANK(GLI!N522),"",GLI!N522)</f>
        <v>L300</v>
      </c>
      <c r="O522" s="251" t="str">
        <f>IF(ISBLANK(GLI!O522),"",GLI!O522)</f>
        <v>N/A</v>
      </c>
      <c r="P522" s="254"/>
      <c r="Q522" s="255" t="str">
        <f>IF(ISBLANK(GLI!Q522),"",GLI!Q522)</f>
        <v/>
      </c>
      <c r="R522" s="251" t="str">
        <f>IF(ISBLANK(GLI!R522),"",GLI!R522)</f>
        <v/>
      </c>
      <c r="S522" s="256"/>
      <c r="T522" s="251" t="str">
        <f>IF(ISBLANK(GLI!T522),"",GLI!T522)</f>
        <v/>
      </c>
      <c r="U522" s="251" t="str">
        <f>IF(ISBLANK(GLI!U522),"",GLI!U522)</f>
        <v/>
      </c>
      <c r="V522" s="257"/>
    </row>
    <row r="523" spans="1:22" ht="15" outlineLevel="1" x14ac:dyDescent="0.25">
      <c r="A523" s="86" t="s">
        <v>40</v>
      </c>
      <c r="B523" s="70" t="s">
        <v>1337</v>
      </c>
      <c r="D523" s="87" t="s">
        <v>1338</v>
      </c>
      <c r="E523" s="250" t="str">
        <f>IF(ISBLANK(GLI!E523),"",GLI!E523)</f>
        <v>L200</v>
      </c>
      <c r="F523" s="258" t="str">
        <f>IF(ISBLANK(GLI!F523),"",GLI!F523)</f>
        <v>LOI1</v>
      </c>
      <c r="G523" s="252"/>
      <c r="H523" s="253" t="str">
        <f>IF(ISBLANK(GLI!H523),"",GLI!H523)</f>
        <v>N/A</v>
      </c>
      <c r="I523" s="251" t="str">
        <f>IF(ISBLANK(GLI!I523),"",GLI!I523)</f>
        <v>N/A</v>
      </c>
      <c r="J523" s="252"/>
      <c r="K523" s="253" t="str">
        <f>IF(ISBLANK(GLI!K523),"",GLI!K523)</f>
        <v>L200</v>
      </c>
      <c r="L523" s="251" t="str">
        <f>IF(ISBLANK(GLI!L523),"",GLI!L523)</f>
        <v>LOI2</v>
      </c>
      <c r="M523" s="252"/>
      <c r="N523" s="251" t="str">
        <f>IF(ISBLANK(GLI!N523),"",GLI!N523)</f>
        <v>L300</v>
      </c>
      <c r="O523" s="251" t="str">
        <f>IF(ISBLANK(GLI!O523),"",GLI!O523)</f>
        <v>LOI3</v>
      </c>
      <c r="P523" s="254"/>
      <c r="Q523" s="255" t="str">
        <f>IF(ISBLANK(GLI!Q523),"",GLI!Q523)</f>
        <v/>
      </c>
      <c r="R523" s="251" t="str">
        <f>IF(ISBLANK(GLI!R523),"",GLI!R523)</f>
        <v/>
      </c>
      <c r="S523" s="256"/>
      <c r="T523" s="251" t="str">
        <f>IF(ISBLANK(GLI!T523),"",GLI!T523)</f>
        <v/>
      </c>
      <c r="U523" s="251" t="str">
        <f>IF(ISBLANK(GLI!U523),"",GLI!U523)</f>
        <v/>
      </c>
      <c r="V523" s="257"/>
    </row>
    <row r="524" spans="1:22" ht="15" outlineLevel="1" x14ac:dyDescent="0.25">
      <c r="A524" s="86" t="s">
        <v>24</v>
      </c>
      <c r="B524" s="70" t="s">
        <v>1339</v>
      </c>
      <c r="D524" s="87" t="s">
        <v>1340</v>
      </c>
      <c r="E524" s="250" t="str">
        <f>IF(ISBLANK(GLI!E524),"",GLI!E524)</f>
        <v>L200</v>
      </c>
      <c r="F524" s="258" t="str">
        <f>IF(ISBLANK(GLI!F524),"",GLI!F524)</f>
        <v>LOI1</v>
      </c>
      <c r="G524" s="252"/>
      <c r="H524" s="253" t="str">
        <f>IF(ISBLANK(GLI!H524),"",GLI!H524)</f>
        <v>N/A</v>
      </c>
      <c r="I524" s="251" t="str">
        <f>IF(ISBLANK(GLI!I524),"",GLI!I524)</f>
        <v>N/A</v>
      </c>
      <c r="J524" s="252"/>
      <c r="K524" s="253" t="str">
        <f>IF(ISBLANK(GLI!K524),"",GLI!K524)</f>
        <v>L200</v>
      </c>
      <c r="L524" s="251" t="str">
        <f>IF(ISBLANK(GLI!L524),"",GLI!L524)</f>
        <v>N/A</v>
      </c>
      <c r="M524" s="252"/>
      <c r="N524" s="251" t="str">
        <f>IF(ISBLANK(GLI!N524),"",GLI!N524)</f>
        <v>L300</v>
      </c>
      <c r="O524" s="251" t="str">
        <f>IF(ISBLANK(GLI!O524),"",GLI!O524)</f>
        <v>N/A</v>
      </c>
      <c r="P524" s="254"/>
      <c r="Q524" s="255" t="str">
        <f>IF(ISBLANK(GLI!Q524),"",GLI!Q524)</f>
        <v/>
      </c>
      <c r="R524" s="251" t="str">
        <f>IF(ISBLANK(GLI!R524),"",GLI!R524)</f>
        <v/>
      </c>
      <c r="S524" s="256"/>
      <c r="T524" s="251" t="str">
        <f>IF(ISBLANK(GLI!T524),"",GLI!T524)</f>
        <v/>
      </c>
      <c r="U524" s="251" t="str">
        <f>IF(ISBLANK(GLI!U524),"",GLI!U524)</f>
        <v/>
      </c>
      <c r="V524" s="257"/>
    </row>
    <row r="525" spans="1:22" ht="15" outlineLevel="1" x14ac:dyDescent="0.25">
      <c r="A525" s="86" t="s">
        <v>40</v>
      </c>
      <c r="B525" s="70" t="s">
        <v>1341</v>
      </c>
      <c r="D525" s="87" t="s">
        <v>1342</v>
      </c>
      <c r="E525" s="250" t="str">
        <f>IF(ISBLANK(GLI!E525),"",GLI!E525)</f>
        <v>L200</v>
      </c>
      <c r="F525" s="258" t="str">
        <f>IF(ISBLANK(GLI!F525),"",GLI!F525)</f>
        <v>LOI1</v>
      </c>
      <c r="G525" s="252"/>
      <c r="H525" s="253" t="str">
        <f>IF(ISBLANK(GLI!H525),"",GLI!H525)</f>
        <v>N/A</v>
      </c>
      <c r="I525" s="251" t="str">
        <f>IF(ISBLANK(GLI!I525),"",GLI!I525)</f>
        <v>N/A</v>
      </c>
      <c r="J525" s="252"/>
      <c r="K525" s="253" t="str">
        <f>IF(ISBLANK(GLI!K525),"",GLI!K525)</f>
        <v>L200</v>
      </c>
      <c r="L525" s="251" t="str">
        <f>IF(ISBLANK(GLI!L525),"",GLI!L525)</f>
        <v>LOI2</v>
      </c>
      <c r="M525" s="252"/>
      <c r="N525" s="251" t="str">
        <f>IF(ISBLANK(GLI!N525),"",GLI!N525)</f>
        <v>L300</v>
      </c>
      <c r="O525" s="251" t="str">
        <f>IF(ISBLANK(GLI!O525),"",GLI!O525)</f>
        <v>LOI3</v>
      </c>
      <c r="P525" s="254"/>
      <c r="Q525" s="255" t="str">
        <f>IF(ISBLANK(GLI!Q525),"",GLI!Q525)</f>
        <v/>
      </c>
      <c r="R525" s="251" t="str">
        <f>IF(ISBLANK(GLI!R525),"",GLI!R525)</f>
        <v/>
      </c>
      <c r="S525" s="256"/>
      <c r="T525" s="251" t="str">
        <f>IF(ISBLANK(GLI!T525),"",GLI!T525)</f>
        <v/>
      </c>
      <c r="U525" s="251" t="str">
        <f>IF(ISBLANK(GLI!U525),"",GLI!U525)</f>
        <v/>
      </c>
      <c r="V525" s="257"/>
    </row>
    <row r="526" spans="1:22" ht="15" outlineLevel="1" x14ac:dyDescent="0.25">
      <c r="A526" s="86" t="s">
        <v>40</v>
      </c>
      <c r="B526" s="70" t="s">
        <v>1343</v>
      </c>
      <c r="D526" s="87" t="s">
        <v>1344</v>
      </c>
      <c r="E526" s="250" t="str">
        <f>IF(ISBLANK(GLI!E526),"",GLI!E526)</f>
        <v>L200</v>
      </c>
      <c r="F526" s="258" t="str">
        <f>IF(ISBLANK(GLI!F526),"",GLI!F526)</f>
        <v>LOI1</v>
      </c>
      <c r="G526" s="252"/>
      <c r="H526" s="253" t="str">
        <f>IF(ISBLANK(GLI!H526),"",GLI!H526)</f>
        <v>N/A</v>
      </c>
      <c r="I526" s="251" t="str">
        <f>IF(ISBLANK(GLI!I526),"",GLI!I526)</f>
        <v>N/A</v>
      </c>
      <c r="J526" s="252"/>
      <c r="K526" s="253" t="str">
        <f>IF(ISBLANK(GLI!K526),"",GLI!K526)</f>
        <v>L200</v>
      </c>
      <c r="L526" s="251" t="str">
        <f>IF(ISBLANK(GLI!L526),"",GLI!L526)</f>
        <v>LOI2</v>
      </c>
      <c r="M526" s="252"/>
      <c r="N526" s="251" t="str">
        <f>IF(ISBLANK(GLI!N526),"",GLI!N526)</f>
        <v>L300</v>
      </c>
      <c r="O526" s="251" t="str">
        <f>IF(ISBLANK(GLI!O526),"",GLI!O526)</f>
        <v>LOI3</v>
      </c>
      <c r="P526" s="254"/>
      <c r="Q526" s="255" t="str">
        <f>IF(ISBLANK(GLI!Q526),"",GLI!Q526)</f>
        <v/>
      </c>
      <c r="R526" s="251" t="str">
        <f>IF(ISBLANK(GLI!R526),"",GLI!R526)</f>
        <v/>
      </c>
      <c r="S526" s="256"/>
      <c r="T526" s="251" t="str">
        <f>IF(ISBLANK(GLI!T526),"",GLI!T526)</f>
        <v/>
      </c>
      <c r="U526" s="251" t="str">
        <f>IF(ISBLANK(GLI!U526),"",GLI!U526)</f>
        <v/>
      </c>
      <c r="V526" s="257"/>
    </row>
    <row r="527" spans="1:22" ht="15" outlineLevel="1" x14ac:dyDescent="0.25">
      <c r="A527" s="86" t="s">
        <v>40</v>
      </c>
      <c r="B527" s="70" t="s">
        <v>1345</v>
      </c>
      <c r="D527" s="87" t="s">
        <v>1346</v>
      </c>
      <c r="E527" s="250" t="str">
        <f>IF(ISBLANK(GLI!E527),"",GLI!E527)</f>
        <v>L200</v>
      </c>
      <c r="F527" s="258" t="str">
        <f>IF(ISBLANK(GLI!F527),"",GLI!F527)</f>
        <v>LOI1</v>
      </c>
      <c r="G527" s="252"/>
      <c r="H527" s="253" t="str">
        <f>IF(ISBLANK(GLI!H527),"",GLI!H527)</f>
        <v>N/A</v>
      </c>
      <c r="I527" s="251" t="str">
        <f>IF(ISBLANK(GLI!I527),"",GLI!I527)</f>
        <v>N/A</v>
      </c>
      <c r="J527" s="252"/>
      <c r="K527" s="253" t="str">
        <f>IF(ISBLANK(GLI!K527),"",GLI!K527)</f>
        <v>L200</v>
      </c>
      <c r="L527" s="251" t="str">
        <f>IF(ISBLANK(GLI!L527),"",GLI!L527)</f>
        <v>LOI2</v>
      </c>
      <c r="M527" s="252"/>
      <c r="N527" s="251" t="str">
        <f>IF(ISBLANK(GLI!N527),"",GLI!N527)</f>
        <v>L300</v>
      </c>
      <c r="O527" s="251" t="str">
        <f>IF(ISBLANK(GLI!O527),"",GLI!O527)</f>
        <v>LOI3</v>
      </c>
      <c r="P527" s="254"/>
      <c r="Q527" s="255" t="str">
        <f>IF(ISBLANK(GLI!Q527),"",GLI!Q527)</f>
        <v/>
      </c>
      <c r="R527" s="251" t="str">
        <f>IF(ISBLANK(GLI!R527),"",GLI!R527)</f>
        <v/>
      </c>
      <c r="S527" s="256"/>
      <c r="T527" s="251" t="str">
        <f>IF(ISBLANK(GLI!T527),"",GLI!T527)</f>
        <v/>
      </c>
      <c r="U527" s="251" t="str">
        <f>IF(ISBLANK(GLI!U527),"",GLI!U527)</f>
        <v/>
      </c>
      <c r="V527" s="257"/>
    </row>
    <row r="528" spans="1:22" ht="15" outlineLevel="1" x14ac:dyDescent="0.25">
      <c r="A528" s="86" t="s">
        <v>40</v>
      </c>
      <c r="B528" s="70" t="s">
        <v>1347</v>
      </c>
      <c r="D528" s="87" t="s">
        <v>1348</v>
      </c>
      <c r="E528" s="250" t="str">
        <f>IF(ISBLANK(GLI!E528),"",GLI!E528)</f>
        <v>L200</v>
      </c>
      <c r="F528" s="258" t="str">
        <f>IF(ISBLANK(GLI!F528),"",GLI!F528)</f>
        <v>LOI1</v>
      </c>
      <c r="G528" s="252"/>
      <c r="H528" s="253" t="str">
        <f>IF(ISBLANK(GLI!H528),"",GLI!H528)</f>
        <v>N/A</v>
      </c>
      <c r="I528" s="251" t="str">
        <f>IF(ISBLANK(GLI!I528),"",GLI!I528)</f>
        <v>N/A</v>
      </c>
      <c r="J528" s="252"/>
      <c r="K528" s="253" t="str">
        <f>IF(ISBLANK(GLI!K528),"",GLI!K528)</f>
        <v>L200</v>
      </c>
      <c r="L528" s="251" t="str">
        <f>IF(ISBLANK(GLI!L528),"",GLI!L528)</f>
        <v>LOI2</v>
      </c>
      <c r="M528" s="252"/>
      <c r="N528" s="251" t="str">
        <f>IF(ISBLANK(GLI!N528),"",GLI!N528)</f>
        <v>L300</v>
      </c>
      <c r="O528" s="251" t="str">
        <f>IF(ISBLANK(GLI!O528),"",GLI!O528)</f>
        <v>LOI3</v>
      </c>
      <c r="P528" s="254"/>
      <c r="Q528" s="255" t="str">
        <f>IF(ISBLANK(GLI!Q528),"",GLI!Q528)</f>
        <v/>
      </c>
      <c r="R528" s="251" t="str">
        <f>IF(ISBLANK(GLI!R528),"",GLI!R528)</f>
        <v/>
      </c>
      <c r="S528" s="256"/>
      <c r="T528" s="251" t="str">
        <f>IF(ISBLANK(GLI!T528),"",GLI!T528)</f>
        <v/>
      </c>
      <c r="U528" s="251" t="str">
        <f>IF(ISBLANK(GLI!U528),"",GLI!U528)</f>
        <v/>
      </c>
      <c r="V528" s="257"/>
    </row>
    <row r="529" spans="1:22" s="73" customFormat="1" ht="27" x14ac:dyDescent="0.25">
      <c r="A529" s="95"/>
      <c r="B529" s="69" t="s">
        <v>1349</v>
      </c>
      <c r="C529" s="66" t="s">
        <v>1350</v>
      </c>
      <c r="D529" s="92" t="s">
        <v>1351</v>
      </c>
      <c r="E529" s="277" t="str">
        <f>IF(ISBLANK(GLI!E529),"",GLI!E529)</f>
        <v/>
      </c>
      <c r="F529" s="278" t="str">
        <f>IF(ISBLANK(GLI!F529),"",GLI!F529)</f>
        <v/>
      </c>
      <c r="G529" s="279"/>
      <c r="H529" s="280" t="str">
        <f>IF(ISBLANK(GLI!H529),"",GLI!H529)</f>
        <v/>
      </c>
      <c r="I529" s="281" t="str">
        <f>IF(ISBLANK(GLI!I529),"",GLI!I529)</f>
        <v/>
      </c>
      <c r="J529" s="279"/>
      <c r="K529" s="280" t="str">
        <f>IF(ISBLANK(GLI!K529),"",GLI!K529)</f>
        <v/>
      </c>
      <c r="L529" s="281" t="str">
        <f>IF(ISBLANK(GLI!L529),"",GLI!L529)</f>
        <v/>
      </c>
      <c r="M529" s="279"/>
      <c r="N529" s="281" t="str">
        <f>IF(ISBLANK(GLI!N529),"",GLI!N529)</f>
        <v/>
      </c>
      <c r="O529" s="281" t="str">
        <f>IF(ISBLANK(GLI!O529),"",GLI!O529)</f>
        <v/>
      </c>
      <c r="P529" s="282"/>
      <c r="Q529" s="283"/>
      <c r="R529" s="281" t="str">
        <f>IF(ISBLANK(GLI!R529),"",GLI!R529)</f>
        <v/>
      </c>
      <c r="S529" s="279"/>
      <c r="T529" s="281" t="str">
        <f>IF(ISBLANK(GLI!T529),"",GLI!T529)</f>
        <v>Note 2</v>
      </c>
      <c r="U529" s="281" t="str">
        <f>IF(ISBLANK(GLI!U529),"",GLI!U529)</f>
        <v/>
      </c>
      <c r="V529" s="282"/>
    </row>
    <row r="530" spans="1:22" ht="15" outlineLevel="1" x14ac:dyDescent="0.25">
      <c r="A530" s="86" t="s">
        <v>40</v>
      </c>
      <c r="B530" s="70" t="s">
        <v>1352</v>
      </c>
      <c r="C530" s="52" t="s">
        <v>1353</v>
      </c>
      <c r="D530" s="87" t="s">
        <v>1354</v>
      </c>
      <c r="E530" s="250" t="str">
        <f>IF(ISBLANK(GLI!E530),"",GLI!E530)</f>
        <v>L200</v>
      </c>
      <c r="F530" s="258" t="str">
        <f>IF(ISBLANK(GLI!F530),"",GLI!F530)</f>
        <v>LOI1</v>
      </c>
      <c r="G530" s="252"/>
      <c r="H530" s="253" t="str">
        <f>IF(ISBLANK(GLI!H530),"",GLI!H530)</f>
        <v>N/A</v>
      </c>
      <c r="I530" s="251" t="str">
        <f>IF(ISBLANK(GLI!I530),"",GLI!I530)</f>
        <v>N/A</v>
      </c>
      <c r="J530" s="252"/>
      <c r="K530" s="253" t="str">
        <f>IF(ISBLANK(GLI!K530),"",GLI!K530)</f>
        <v>L200</v>
      </c>
      <c r="L530" s="251" t="str">
        <f>IF(ISBLANK(GLI!L530),"",GLI!L530)</f>
        <v>LOI2</v>
      </c>
      <c r="M530" s="252"/>
      <c r="N530" s="251" t="str">
        <f>IF(ISBLANK(GLI!N530),"",GLI!N530)</f>
        <v>L200</v>
      </c>
      <c r="O530" s="251" t="str">
        <f>IF(ISBLANK(GLI!O530),"",GLI!O530)</f>
        <v>LOI3</v>
      </c>
      <c r="P530" s="254"/>
      <c r="Q530" s="288" t="str">
        <f>IF(ISBLANK(GLI!Q530),"",GLI!Q530)</f>
        <v/>
      </c>
      <c r="R530" s="276" t="str">
        <f>IF(ISBLANK(GLI!R530),"",GLI!R530)</f>
        <v/>
      </c>
      <c r="S530" s="256"/>
      <c r="T530" s="276" t="str">
        <f>IF(ISBLANK(GLI!T530),"",GLI!T530)</f>
        <v/>
      </c>
      <c r="U530" s="276" t="str">
        <f>IF(ISBLANK(GLI!U530),"",GLI!U530)</f>
        <v/>
      </c>
      <c r="V530" s="257"/>
    </row>
    <row r="531" spans="1:22" ht="15" outlineLevel="1" x14ac:dyDescent="0.25">
      <c r="A531" s="86" t="s">
        <v>40</v>
      </c>
      <c r="B531" s="70" t="s">
        <v>1355</v>
      </c>
      <c r="D531" s="87" t="s">
        <v>1356</v>
      </c>
      <c r="E531" s="250" t="str">
        <f>IF(ISBLANK(GLI!E531),"",GLI!E531)</f>
        <v>L200</v>
      </c>
      <c r="F531" s="258" t="str">
        <f>IF(ISBLANK(GLI!F531),"",GLI!F531)</f>
        <v>LOI1</v>
      </c>
      <c r="G531" s="252"/>
      <c r="H531" s="253" t="str">
        <f>IF(ISBLANK(GLI!H531),"",GLI!H531)</f>
        <v>N/A</v>
      </c>
      <c r="I531" s="251" t="str">
        <f>IF(ISBLANK(GLI!I531),"",GLI!I531)</f>
        <v>N/A</v>
      </c>
      <c r="J531" s="252"/>
      <c r="K531" s="253" t="str">
        <f>IF(ISBLANK(GLI!K531),"",GLI!K531)</f>
        <v>L200</v>
      </c>
      <c r="L531" s="251" t="str">
        <f>IF(ISBLANK(GLI!L531),"",GLI!L531)</f>
        <v>LOI2</v>
      </c>
      <c r="M531" s="252"/>
      <c r="N531" s="251" t="str">
        <f>IF(ISBLANK(GLI!N531),"",GLI!N531)</f>
        <v>L200</v>
      </c>
      <c r="O531" s="251" t="str">
        <f>IF(ISBLANK(GLI!O531),"",GLI!O531)</f>
        <v>LOI3</v>
      </c>
      <c r="P531" s="254"/>
      <c r="Q531" s="288" t="str">
        <f>IF(ISBLANK(GLI!Q531),"",GLI!Q531)</f>
        <v/>
      </c>
      <c r="R531" s="276" t="str">
        <f>IF(ISBLANK(GLI!R531),"",GLI!R531)</f>
        <v/>
      </c>
      <c r="S531" s="256"/>
      <c r="T531" s="276" t="str">
        <f>IF(ISBLANK(GLI!T531),"",GLI!T531)</f>
        <v/>
      </c>
      <c r="U531" s="276" t="str">
        <f>IF(ISBLANK(GLI!U531),"",GLI!U531)</f>
        <v/>
      </c>
      <c r="V531" s="257"/>
    </row>
    <row r="532" spans="1:22" ht="15" outlineLevel="1" x14ac:dyDescent="0.25">
      <c r="A532" s="86" t="s">
        <v>40</v>
      </c>
      <c r="B532" s="70" t="s">
        <v>1357</v>
      </c>
      <c r="D532" s="87" t="s">
        <v>1358</v>
      </c>
      <c r="E532" s="250" t="str">
        <f>IF(ISBLANK(GLI!E532),"",GLI!E532)</f>
        <v>L200</v>
      </c>
      <c r="F532" s="258" t="str">
        <f>IF(ISBLANK(GLI!F532),"",GLI!F532)</f>
        <v>LOI1</v>
      </c>
      <c r="G532" s="252"/>
      <c r="H532" s="253" t="str">
        <f>IF(ISBLANK(GLI!H532),"",GLI!H532)</f>
        <v>N/A</v>
      </c>
      <c r="I532" s="251" t="str">
        <f>IF(ISBLANK(GLI!I532),"",GLI!I532)</f>
        <v>N/A</v>
      </c>
      <c r="J532" s="252"/>
      <c r="K532" s="253" t="str">
        <f>IF(ISBLANK(GLI!K532),"",GLI!K532)</f>
        <v>L200</v>
      </c>
      <c r="L532" s="251" t="str">
        <f>IF(ISBLANK(GLI!L532),"",GLI!L532)</f>
        <v>LOI2</v>
      </c>
      <c r="M532" s="252"/>
      <c r="N532" s="251" t="str">
        <f>IF(ISBLANK(GLI!N532),"",GLI!N532)</f>
        <v>L200</v>
      </c>
      <c r="O532" s="251" t="str">
        <f>IF(ISBLANK(GLI!O532),"",GLI!O532)</f>
        <v>LOI3</v>
      </c>
      <c r="P532" s="254"/>
      <c r="Q532" s="288" t="str">
        <f>IF(ISBLANK(GLI!Q532),"",GLI!Q532)</f>
        <v/>
      </c>
      <c r="R532" s="276" t="str">
        <f>IF(ISBLANK(GLI!R532),"",GLI!R532)</f>
        <v/>
      </c>
      <c r="S532" s="256"/>
      <c r="T532" s="276" t="str">
        <f>IF(ISBLANK(GLI!T532),"",GLI!T532)</f>
        <v/>
      </c>
      <c r="U532" s="276" t="str">
        <f>IF(ISBLANK(GLI!U532),"",GLI!U532)</f>
        <v/>
      </c>
      <c r="V532" s="257"/>
    </row>
    <row r="533" spans="1:22" ht="15" outlineLevel="1" x14ac:dyDescent="0.25">
      <c r="A533" s="86" t="s">
        <v>40</v>
      </c>
      <c r="B533" s="70" t="s">
        <v>1359</v>
      </c>
      <c r="D533" s="87" t="s">
        <v>1360</v>
      </c>
      <c r="E533" s="250" t="str">
        <f>IF(ISBLANK(GLI!E533),"",GLI!E533)</f>
        <v>L200</v>
      </c>
      <c r="F533" s="258" t="str">
        <f>IF(ISBLANK(GLI!F533),"",GLI!F533)</f>
        <v>LOI1</v>
      </c>
      <c r="G533" s="252"/>
      <c r="H533" s="253" t="str">
        <f>IF(ISBLANK(GLI!H533),"",GLI!H533)</f>
        <v>N/A</v>
      </c>
      <c r="I533" s="251" t="str">
        <f>IF(ISBLANK(GLI!I533),"",GLI!I533)</f>
        <v>N/A</v>
      </c>
      <c r="J533" s="252"/>
      <c r="K533" s="253" t="str">
        <f>IF(ISBLANK(GLI!K533),"",GLI!K533)</f>
        <v>L200</v>
      </c>
      <c r="L533" s="251" t="str">
        <f>IF(ISBLANK(GLI!L533),"",GLI!L533)</f>
        <v>LOI2</v>
      </c>
      <c r="M533" s="252"/>
      <c r="N533" s="251" t="str">
        <f>IF(ISBLANK(GLI!N533),"",GLI!N533)</f>
        <v>L200</v>
      </c>
      <c r="O533" s="251" t="str">
        <f>IF(ISBLANK(GLI!O533),"",GLI!O533)</f>
        <v>LOI3</v>
      </c>
      <c r="P533" s="254"/>
      <c r="Q533" s="288" t="str">
        <f>IF(ISBLANK(GLI!Q533),"",GLI!Q533)</f>
        <v/>
      </c>
      <c r="R533" s="276" t="str">
        <f>IF(ISBLANK(GLI!R533),"",GLI!R533)</f>
        <v/>
      </c>
      <c r="S533" s="256"/>
      <c r="T533" s="276" t="str">
        <f>IF(ISBLANK(GLI!T533),"",GLI!T533)</f>
        <v/>
      </c>
      <c r="U533" s="276" t="str">
        <f>IF(ISBLANK(GLI!U533),"",GLI!U533)</f>
        <v/>
      </c>
      <c r="V533" s="257"/>
    </row>
    <row r="534" spans="1:22" ht="15" outlineLevel="1" x14ac:dyDescent="0.25">
      <c r="A534" s="86" t="s">
        <v>40</v>
      </c>
      <c r="B534" s="70" t="s">
        <v>1361</v>
      </c>
      <c r="D534" s="87" t="s">
        <v>1362</v>
      </c>
      <c r="E534" s="250" t="str">
        <f>IF(ISBLANK(GLI!E534),"",GLI!E534)</f>
        <v>L200</v>
      </c>
      <c r="F534" s="258" t="str">
        <f>IF(ISBLANK(GLI!F534),"",GLI!F534)</f>
        <v>LOI1</v>
      </c>
      <c r="G534" s="252"/>
      <c r="H534" s="253" t="str">
        <f>IF(ISBLANK(GLI!H534),"",GLI!H534)</f>
        <v>N/A</v>
      </c>
      <c r="I534" s="251" t="str">
        <f>IF(ISBLANK(GLI!I534),"",GLI!I534)</f>
        <v>N/A</v>
      </c>
      <c r="J534" s="252"/>
      <c r="K534" s="253" t="str">
        <f>IF(ISBLANK(GLI!K534),"",GLI!K534)</f>
        <v>L200</v>
      </c>
      <c r="L534" s="251" t="str">
        <f>IF(ISBLANK(GLI!L534),"",GLI!L534)</f>
        <v>LOI2</v>
      </c>
      <c r="M534" s="252"/>
      <c r="N534" s="251" t="str">
        <f>IF(ISBLANK(GLI!N534),"",GLI!N534)</f>
        <v>L200</v>
      </c>
      <c r="O534" s="251" t="str">
        <f>IF(ISBLANK(GLI!O534),"",GLI!O534)</f>
        <v>LOI3</v>
      </c>
      <c r="P534" s="254"/>
      <c r="Q534" s="288" t="str">
        <f>IF(ISBLANK(GLI!Q534),"",GLI!Q534)</f>
        <v/>
      </c>
      <c r="R534" s="276" t="str">
        <f>IF(ISBLANK(GLI!R534),"",GLI!R534)</f>
        <v/>
      </c>
      <c r="S534" s="256"/>
      <c r="T534" s="276" t="str">
        <f>IF(ISBLANK(GLI!T534),"",GLI!T534)</f>
        <v/>
      </c>
      <c r="U534" s="276" t="str">
        <f>IF(ISBLANK(GLI!U534),"",GLI!U534)</f>
        <v/>
      </c>
      <c r="V534" s="257"/>
    </row>
    <row r="535" spans="1:22" ht="15" outlineLevel="1" x14ac:dyDescent="0.25">
      <c r="A535" s="86" t="s">
        <v>40</v>
      </c>
      <c r="B535" s="70" t="s">
        <v>1363</v>
      </c>
      <c r="D535" s="87" t="s">
        <v>1364</v>
      </c>
      <c r="E535" s="250" t="str">
        <f>IF(ISBLANK(GLI!E535),"",GLI!E535)</f>
        <v>L200</v>
      </c>
      <c r="F535" s="258" t="str">
        <f>IF(ISBLANK(GLI!F535),"",GLI!F535)</f>
        <v>LOI1</v>
      </c>
      <c r="G535" s="252"/>
      <c r="H535" s="253" t="str">
        <f>IF(ISBLANK(GLI!H535),"",GLI!H535)</f>
        <v>N/A</v>
      </c>
      <c r="I535" s="251" t="str">
        <f>IF(ISBLANK(GLI!I535),"",GLI!I535)</f>
        <v>N/A</v>
      </c>
      <c r="J535" s="252"/>
      <c r="K535" s="253" t="str">
        <f>IF(ISBLANK(GLI!K535),"",GLI!K535)</f>
        <v>L200</v>
      </c>
      <c r="L535" s="251" t="str">
        <f>IF(ISBLANK(GLI!L535),"",GLI!L535)</f>
        <v>LOI2</v>
      </c>
      <c r="M535" s="252"/>
      <c r="N535" s="251" t="str">
        <f>IF(ISBLANK(GLI!N535),"",GLI!N535)</f>
        <v>L200</v>
      </c>
      <c r="O535" s="251" t="str">
        <f>IF(ISBLANK(GLI!O535),"",GLI!O535)</f>
        <v>LOI3</v>
      </c>
      <c r="P535" s="254"/>
      <c r="Q535" s="288" t="str">
        <f>IF(ISBLANK(GLI!Q535),"",GLI!Q535)</f>
        <v/>
      </c>
      <c r="R535" s="276" t="str">
        <f>IF(ISBLANK(GLI!R535),"",GLI!R535)</f>
        <v/>
      </c>
      <c r="S535" s="256"/>
      <c r="T535" s="276" t="str">
        <f>IF(ISBLANK(GLI!T535),"",GLI!T535)</f>
        <v/>
      </c>
      <c r="U535" s="276" t="str">
        <f>IF(ISBLANK(GLI!U535),"",GLI!U535)</f>
        <v/>
      </c>
      <c r="V535" s="257"/>
    </row>
    <row r="536" spans="1:22" ht="15" outlineLevel="1" x14ac:dyDescent="0.25">
      <c r="A536" s="86" t="s">
        <v>40</v>
      </c>
      <c r="B536" s="70" t="s">
        <v>1365</v>
      </c>
      <c r="C536" s="52" t="s">
        <v>1366</v>
      </c>
      <c r="D536" s="87" t="s">
        <v>1367</v>
      </c>
      <c r="E536" s="250" t="str">
        <f>IF(ISBLANK(GLI!E536),"",GLI!E536)</f>
        <v>L200</v>
      </c>
      <c r="F536" s="258" t="str">
        <f>IF(ISBLANK(GLI!F536),"",GLI!F536)</f>
        <v>LOI1</v>
      </c>
      <c r="G536" s="252"/>
      <c r="H536" s="253" t="str">
        <f>IF(ISBLANK(GLI!H536),"",GLI!H536)</f>
        <v>N/A</v>
      </c>
      <c r="I536" s="251" t="str">
        <f>IF(ISBLANK(GLI!I536),"",GLI!I536)</f>
        <v>N/A</v>
      </c>
      <c r="J536" s="252"/>
      <c r="K536" s="253" t="str">
        <f>IF(ISBLANK(GLI!K536),"",GLI!K536)</f>
        <v>L200</v>
      </c>
      <c r="L536" s="251" t="str">
        <f>IF(ISBLANK(GLI!L536),"",GLI!L536)</f>
        <v>LOI2</v>
      </c>
      <c r="M536" s="252"/>
      <c r="N536" s="251" t="str">
        <f>IF(ISBLANK(GLI!N536),"",GLI!N536)</f>
        <v>L200</v>
      </c>
      <c r="O536" s="251" t="str">
        <f>IF(ISBLANK(GLI!O536),"",GLI!O536)</f>
        <v>LOI3</v>
      </c>
      <c r="P536" s="254"/>
      <c r="Q536" s="288" t="str">
        <f>IF(ISBLANK(GLI!Q536),"",GLI!Q536)</f>
        <v/>
      </c>
      <c r="R536" s="276" t="str">
        <f>IF(ISBLANK(GLI!R536),"",GLI!R536)</f>
        <v/>
      </c>
      <c r="S536" s="256"/>
      <c r="T536" s="276" t="str">
        <f>IF(ISBLANK(GLI!T536),"",GLI!T536)</f>
        <v/>
      </c>
      <c r="U536" s="276" t="str">
        <f>IF(ISBLANK(GLI!U536),"",GLI!U536)</f>
        <v/>
      </c>
      <c r="V536" s="257"/>
    </row>
    <row r="537" spans="1:22" ht="15" outlineLevel="1" x14ac:dyDescent="0.25">
      <c r="A537" s="86" t="s">
        <v>40</v>
      </c>
      <c r="B537" s="70" t="s">
        <v>1368</v>
      </c>
      <c r="C537" s="52" t="s">
        <v>1369</v>
      </c>
      <c r="D537" s="87" t="s">
        <v>1370</v>
      </c>
      <c r="E537" s="250" t="str">
        <f>IF(ISBLANK(GLI!E537),"",GLI!E537)</f>
        <v>L200</v>
      </c>
      <c r="F537" s="258" t="str">
        <f>IF(ISBLANK(GLI!F537),"",GLI!F537)</f>
        <v>LOI1</v>
      </c>
      <c r="G537" s="252"/>
      <c r="H537" s="253" t="str">
        <f>IF(ISBLANK(GLI!H537),"",GLI!H537)</f>
        <v>N/A</v>
      </c>
      <c r="I537" s="251" t="str">
        <f>IF(ISBLANK(GLI!I537),"",GLI!I537)</f>
        <v>N/A</v>
      </c>
      <c r="J537" s="252"/>
      <c r="K537" s="253" t="str">
        <f>IF(ISBLANK(GLI!K537),"",GLI!K537)</f>
        <v>L200</v>
      </c>
      <c r="L537" s="251" t="str">
        <f>IF(ISBLANK(GLI!L537),"",GLI!L537)</f>
        <v>LOI2</v>
      </c>
      <c r="M537" s="252"/>
      <c r="N537" s="251" t="str">
        <f>IF(ISBLANK(GLI!N537),"",GLI!N537)</f>
        <v>L200</v>
      </c>
      <c r="O537" s="251" t="str">
        <f>IF(ISBLANK(GLI!O537),"",GLI!O537)</f>
        <v>LOI3</v>
      </c>
      <c r="P537" s="254"/>
      <c r="Q537" s="288" t="str">
        <f>IF(ISBLANK(GLI!Q537),"",GLI!Q537)</f>
        <v/>
      </c>
      <c r="R537" s="276" t="str">
        <f>IF(ISBLANK(GLI!R537),"",GLI!R537)</f>
        <v/>
      </c>
      <c r="S537" s="256"/>
      <c r="T537" s="276" t="str">
        <f>IF(ISBLANK(GLI!T537),"",GLI!T537)</f>
        <v/>
      </c>
      <c r="U537" s="276" t="str">
        <f>IF(ISBLANK(GLI!U537),"",GLI!U537)</f>
        <v/>
      </c>
      <c r="V537" s="257"/>
    </row>
    <row r="538" spans="1:22" ht="15" outlineLevel="1" x14ac:dyDescent="0.25">
      <c r="A538" s="86" t="s">
        <v>40</v>
      </c>
      <c r="B538" s="70" t="s">
        <v>1371</v>
      </c>
      <c r="C538" s="52" t="s">
        <v>98</v>
      </c>
      <c r="D538" s="87" t="s">
        <v>1372</v>
      </c>
      <c r="E538" s="250" t="str">
        <f>IF(ISBLANK(GLI!E538),"",GLI!E538)</f>
        <v>L200</v>
      </c>
      <c r="F538" s="258" t="str">
        <f>IF(ISBLANK(GLI!F538),"",GLI!F538)</f>
        <v>LOI1</v>
      </c>
      <c r="G538" s="252"/>
      <c r="H538" s="253" t="str">
        <f>IF(ISBLANK(GLI!H538),"",GLI!H538)</f>
        <v>N/A</v>
      </c>
      <c r="I538" s="251" t="str">
        <f>IF(ISBLANK(GLI!I538),"",GLI!I538)</f>
        <v>N/A</v>
      </c>
      <c r="J538" s="252"/>
      <c r="K538" s="253" t="str">
        <f>IF(ISBLANK(GLI!K538),"",GLI!K538)</f>
        <v>L200</v>
      </c>
      <c r="L538" s="251" t="str">
        <f>IF(ISBLANK(GLI!L538),"",GLI!L538)</f>
        <v>LOI2</v>
      </c>
      <c r="M538" s="252"/>
      <c r="N538" s="251" t="str">
        <f>IF(ISBLANK(GLI!N538),"",GLI!N538)</f>
        <v>L200</v>
      </c>
      <c r="O538" s="251" t="str">
        <f>IF(ISBLANK(GLI!O538),"",GLI!O538)</f>
        <v>LOI3</v>
      </c>
      <c r="P538" s="254"/>
      <c r="Q538" s="288" t="str">
        <f>IF(ISBLANK(GLI!Q538),"",GLI!Q538)</f>
        <v/>
      </c>
      <c r="R538" s="276" t="str">
        <f>IF(ISBLANK(GLI!R538),"",GLI!R538)</f>
        <v/>
      </c>
      <c r="S538" s="256"/>
      <c r="T538" s="276" t="str">
        <f>IF(ISBLANK(GLI!T538),"",GLI!T538)</f>
        <v/>
      </c>
      <c r="U538" s="276" t="str">
        <f>IF(ISBLANK(GLI!U538),"",GLI!U538)</f>
        <v/>
      </c>
      <c r="V538" s="257"/>
    </row>
    <row r="539" spans="1:22" s="73" customFormat="1" x14ac:dyDescent="0.25">
      <c r="A539" s="95"/>
      <c r="B539" s="69" t="s">
        <v>1373</v>
      </c>
      <c r="C539" s="66" t="s">
        <v>1374</v>
      </c>
      <c r="D539" s="92" t="s">
        <v>1375</v>
      </c>
      <c r="E539" s="277" t="str">
        <f>IF(ISBLANK(GLI!E539),"",GLI!E539)</f>
        <v/>
      </c>
      <c r="F539" s="278" t="str">
        <f>IF(ISBLANK(GLI!F539),"",GLI!F539)</f>
        <v/>
      </c>
      <c r="G539" s="279"/>
      <c r="H539" s="280" t="str">
        <f>IF(ISBLANK(GLI!H539),"",GLI!H539)</f>
        <v/>
      </c>
      <c r="I539" s="281" t="str">
        <f>IF(ISBLANK(GLI!I539),"",GLI!I539)</f>
        <v/>
      </c>
      <c r="J539" s="279"/>
      <c r="K539" s="280" t="str">
        <f>IF(ISBLANK(GLI!K539),"",GLI!K539)</f>
        <v/>
      </c>
      <c r="L539" s="281" t="str">
        <f>IF(ISBLANK(GLI!L539),"",GLI!L539)</f>
        <v/>
      </c>
      <c r="M539" s="279"/>
      <c r="N539" s="281" t="str">
        <f>IF(ISBLANK(GLI!N539),"",GLI!N539)</f>
        <v/>
      </c>
      <c r="O539" s="281" t="str">
        <f>IF(ISBLANK(GLI!O539),"",GLI!O539)</f>
        <v/>
      </c>
      <c r="P539" s="282"/>
      <c r="Q539" s="283"/>
      <c r="R539" s="281" t="str">
        <f>IF(ISBLANK(GLI!R539),"",GLI!R539)</f>
        <v/>
      </c>
      <c r="S539" s="279"/>
      <c r="T539" s="281" t="str">
        <f>IF(ISBLANK(GLI!T539),"",GLI!T539)</f>
        <v>Note 2</v>
      </c>
      <c r="U539" s="281" t="str">
        <f>IF(ISBLANK(GLI!U539),"",GLI!U539)</f>
        <v/>
      </c>
      <c r="V539" s="282"/>
    </row>
    <row r="540" spans="1:22" ht="15" outlineLevel="1" x14ac:dyDescent="0.25">
      <c r="A540" s="86" t="s">
        <v>40</v>
      </c>
      <c r="B540" s="70" t="s">
        <v>1376</v>
      </c>
      <c r="C540" s="52" t="s">
        <v>1377</v>
      </c>
      <c r="D540" s="87" t="s">
        <v>1378</v>
      </c>
      <c r="E540" s="250" t="str">
        <f>IF(ISBLANK(GLI!E540),"",GLI!E540)</f>
        <v>L200</v>
      </c>
      <c r="F540" s="258" t="str">
        <f>IF(ISBLANK(GLI!F540),"",GLI!F540)</f>
        <v>LOI1</v>
      </c>
      <c r="G540" s="252"/>
      <c r="H540" s="253" t="str">
        <f>IF(ISBLANK(GLI!H540),"",GLI!H540)</f>
        <v>N/A</v>
      </c>
      <c r="I540" s="251" t="str">
        <f>IF(ISBLANK(GLI!I540),"",GLI!I540)</f>
        <v>N/A</v>
      </c>
      <c r="J540" s="252"/>
      <c r="K540" s="253" t="str">
        <f>IF(ISBLANK(GLI!K540),"",GLI!K540)</f>
        <v>L200</v>
      </c>
      <c r="L540" s="251" t="str">
        <f>IF(ISBLANK(GLI!L540),"",GLI!L540)</f>
        <v>LOI2</v>
      </c>
      <c r="M540" s="252"/>
      <c r="N540" s="251" t="str">
        <f>IF(ISBLANK(GLI!N540),"",GLI!N540)</f>
        <v>L200</v>
      </c>
      <c r="O540" s="251" t="str">
        <f>IF(ISBLANK(GLI!O540),"",GLI!O540)</f>
        <v>LOI3</v>
      </c>
      <c r="P540" s="254"/>
      <c r="Q540" s="288" t="str">
        <f>IF(ISBLANK(GLI!Q540),"",GLI!Q540)</f>
        <v/>
      </c>
      <c r="R540" s="276" t="str">
        <f>IF(ISBLANK(GLI!R540),"",GLI!R540)</f>
        <v/>
      </c>
      <c r="S540" s="256"/>
      <c r="T540" s="276" t="str">
        <f>IF(ISBLANK(GLI!T540),"",GLI!T540)</f>
        <v/>
      </c>
      <c r="U540" s="276" t="str">
        <f>IF(ISBLANK(GLI!U540),"",GLI!U540)</f>
        <v/>
      </c>
      <c r="V540" s="257"/>
    </row>
    <row r="541" spans="1:22" ht="15" outlineLevel="1" x14ac:dyDescent="0.25">
      <c r="A541" s="86" t="s">
        <v>40</v>
      </c>
      <c r="B541" s="70" t="s">
        <v>1379</v>
      </c>
      <c r="C541" s="52" t="s">
        <v>1380</v>
      </c>
      <c r="D541" s="87" t="s">
        <v>1381</v>
      </c>
      <c r="E541" s="250" t="str">
        <f>IF(ISBLANK(GLI!E541),"",GLI!E541)</f>
        <v>L200</v>
      </c>
      <c r="F541" s="258" t="str">
        <f>IF(ISBLANK(GLI!F541),"",GLI!F541)</f>
        <v>LOI1</v>
      </c>
      <c r="G541" s="252"/>
      <c r="H541" s="253" t="str">
        <f>IF(ISBLANK(GLI!H541),"",GLI!H541)</f>
        <v>N/A</v>
      </c>
      <c r="I541" s="251" t="str">
        <f>IF(ISBLANK(GLI!I541),"",GLI!I541)</f>
        <v>N/A</v>
      </c>
      <c r="J541" s="252"/>
      <c r="K541" s="253" t="str">
        <f>IF(ISBLANK(GLI!K541),"",GLI!K541)</f>
        <v>L200</v>
      </c>
      <c r="L541" s="251" t="str">
        <f>IF(ISBLANK(GLI!L541),"",GLI!L541)</f>
        <v>LOI2</v>
      </c>
      <c r="M541" s="252"/>
      <c r="N541" s="251" t="str">
        <f>IF(ISBLANK(GLI!N541),"",GLI!N541)</f>
        <v>L200</v>
      </c>
      <c r="O541" s="251" t="str">
        <f>IF(ISBLANK(GLI!O541),"",GLI!O541)</f>
        <v>LOI3</v>
      </c>
      <c r="P541" s="254"/>
      <c r="Q541" s="288" t="str">
        <f>IF(ISBLANK(GLI!Q541),"",GLI!Q541)</f>
        <v/>
      </c>
      <c r="R541" s="276" t="str">
        <f>IF(ISBLANK(GLI!R541),"",GLI!R541)</f>
        <v/>
      </c>
      <c r="S541" s="256"/>
      <c r="T541" s="276" t="str">
        <f>IF(ISBLANK(GLI!T541),"",GLI!T541)</f>
        <v/>
      </c>
      <c r="U541" s="276" t="str">
        <f>IF(ISBLANK(GLI!U541),"",GLI!U541)</f>
        <v/>
      </c>
      <c r="V541" s="257"/>
    </row>
    <row r="542" spans="1:22" ht="27" outlineLevel="1" x14ac:dyDescent="0.25">
      <c r="A542" s="86" t="s">
        <v>40</v>
      </c>
      <c r="B542" s="70" t="s">
        <v>1382</v>
      </c>
      <c r="C542" s="52" t="s">
        <v>1383</v>
      </c>
      <c r="D542" s="87" t="s">
        <v>1384</v>
      </c>
      <c r="E542" s="250" t="str">
        <f>IF(ISBLANK(GLI!E542),"",GLI!E542)</f>
        <v>L200</v>
      </c>
      <c r="F542" s="258" t="str">
        <f>IF(ISBLANK(GLI!F542),"",GLI!F542)</f>
        <v>LOI1</v>
      </c>
      <c r="G542" s="252"/>
      <c r="H542" s="253" t="str">
        <f>IF(ISBLANK(GLI!H542),"",GLI!H542)</f>
        <v>N/A</v>
      </c>
      <c r="I542" s="251" t="str">
        <f>IF(ISBLANK(GLI!I542),"",GLI!I542)</f>
        <v>N/A</v>
      </c>
      <c r="J542" s="252"/>
      <c r="K542" s="253" t="str">
        <f>IF(ISBLANK(GLI!K542),"",GLI!K542)</f>
        <v>L200</v>
      </c>
      <c r="L542" s="251" t="str">
        <f>IF(ISBLANK(GLI!L542),"",GLI!L542)</f>
        <v>LOI2</v>
      </c>
      <c r="M542" s="252"/>
      <c r="N542" s="251" t="str">
        <f>IF(ISBLANK(GLI!N542),"",GLI!N542)</f>
        <v>L200</v>
      </c>
      <c r="O542" s="251" t="str">
        <f>IF(ISBLANK(GLI!O542),"",GLI!O542)</f>
        <v>LOI3</v>
      </c>
      <c r="P542" s="254"/>
      <c r="Q542" s="288" t="str">
        <f>IF(ISBLANK(GLI!Q542),"",GLI!Q542)</f>
        <v/>
      </c>
      <c r="R542" s="276" t="str">
        <f>IF(ISBLANK(GLI!R542),"",GLI!R542)</f>
        <v/>
      </c>
      <c r="S542" s="256"/>
      <c r="T542" s="276" t="str">
        <f>IF(ISBLANK(GLI!T542),"",GLI!T542)</f>
        <v/>
      </c>
      <c r="U542" s="276" t="str">
        <f>IF(ISBLANK(GLI!U542),"",GLI!U542)</f>
        <v/>
      </c>
      <c r="V542" s="257"/>
    </row>
    <row r="543" spans="1:22" ht="27" outlineLevel="1" x14ac:dyDescent="0.25">
      <c r="A543" s="86" t="s">
        <v>40</v>
      </c>
      <c r="B543" s="70" t="s">
        <v>1385</v>
      </c>
      <c r="C543" s="52" t="s">
        <v>1386</v>
      </c>
      <c r="D543" s="87" t="s">
        <v>1387</v>
      </c>
      <c r="E543" s="250" t="str">
        <f>IF(ISBLANK(GLI!E543),"",GLI!E543)</f>
        <v>L200</v>
      </c>
      <c r="F543" s="258" t="str">
        <f>IF(ISBLANK(GLI!F543),"",GLI!F543)</f>
        <v>LOI1</v>
      </c>
      <c r="G543" s="252"/>
      <c r="H543" s="253" t="str">
        <f>IF(ISBLANK(GLI!H543),"",GLI!H543)</f>
        <v>N/A</v>
      </c>
      <c r="I543" s="251" t="str">
        <f>IF(ISBLANK(GLI!I543),"",GLI!I543)</f>
        <v>N/A</v>
      </c>
      <c r="J543" s="252"/>
      <c r="K543" s="253" t="str">
        <f>IF(ISBLANK(GLI!K543),"",GLI!K543)</f>
        <v>L200</v>
      </c>
      <c r="L543" s="251" t="str">
        <f>IF(ISBLANK(GLI!L543),"",GLI!L543)</f>
        <v>LOI2</v>
      </c>
      <c r="M543" s="252"/>
      <c r="N543" s="251" t="str">
        <f>IF(ISBLANK(GLI!N543),"",GLI!N543)</f>
        <v>L200</v>
      </c>
      <c r="O543" s="251" t="str">
        <f>IF(ISBLANK(GLI!O543),"",GLI!O543)</f>
        <v>LOI3</v>
      </c>
      <c r="P543" s="254"/>
      <c r="Q543" s="288" t="str">
        <f>IF(ISBLANK(GLI!Q543),"",GLI!Q543)</f>
        <v/>
      </c>
      <c r="R543" s="276" t="str">
        <f>IF(ISBLANK(GLI!R543),"",GLI!R543)</f>
        <v/>
      </c>
      <c r="S543" s="256"/>
      <c r="T543" s="276" t="str">
        <f>IF(ISBLANK(GLI!T543),"",GLI!T543)</f>
        <v/>
      </c>
      <c r="U543" s="276" t="str">
        <f>IF(ISBLANK(GLI!U543),"",GLI!U543)</f>
        <v/>
      </c>
      <c r="V543" s="257"/>
    </row>
    <row r="544" spans="1:22" ht="15" outlineLevel="1" x14ac:dyDescent="0.25">
      <c r="A544" s="86" t="s">
        <v>40</v>
      </c>
      <c r="B544" s="70" t="s">
        <v>1388</v>
      </c>
      <c r="C544" s="52" t="s">
        <v>1389</v>
      </c>
      <c r="D544" s="87" t="s">
        <v>1390</v>
      </c>
      <c r="E544" s="250" t="str">
        <f>IF(ISBLANK(GLI!E544),"",GLI!E544)</f>
        <v>L200</v>
      </c>
      <c r="F544" s="258" t="str">
        <f>IF(ISBLANK(GLI!F544),"",GLI!F544)</f>
        <v>LOI1</v>
      </c>
      <c r="G544" s="252"/>
      <c r="H544" s="253" t="str">
        <f>IF(ISBLANK(GLI!H544),"",GLI!H544)</f>
        <v>N/A</v>
      </c>
      <c r="I544" s="251" t="str">
        <f>IF(ISBLANK(GLI!I544),"",GLI!I544)</f>
        <v>N/A</v>
      </c>
      <c r="J544" s="252"/>
      <c r="K544" s="253" t="str">
        <f>IF(ISBLANK(GLI!K544),"",GLI!K544)</f>
        <v>L200</v>
      </c>
      <c r="L544" s="251" t="str">
        <f>IF(ISBLANK(GLI!L544),"",GLI!L544)</f>
        <v>LOI2</v>
      </c>
      <c r="M544" s="252"/>
      <c r="N544" s="251" t="str">
        <f>IF(ISBLANK(GLI!N544),"",GLI!N544)</f>
        <v>L200</v>
      </c>
      <c r="O544" s="251" t="str">
        <f>IF(ISBLANK(GLI!O544),"",GLI!O544)</f>
        <v>LOI3</v>
      </c>
      <c r="P544" s="254"/>
      <c r="Q544" s="288" t="str">
        <f>IF(ISBLANK(GLI!Q544),"",GLI!Q544)</f>
        <v/>
      </c>
      <c r="R544" s="276" t="str">
        <f>IF(ISBLANK(GLI!R544),"",GLI!R544)</f>
        <v/>
      </c>
      <c r="S544" s="256"/>
      <c r="T544" s="276" t="str">
        <f>IF(ISBLANK(GLI!T544),"",GLI!T544)</f>
        <v/>
      </c>
      <c r="U544" s="276" t="str">
        <f>IF(ISBLANK(GLI!U544),"",GLI!U544)</f>
        <v/>
      </c>
      <c r="V544" s="257"/>
    </row>
    <row r="545" spans="1:22" ht="15" outlineLevel="1" x14ac:dyDescent="0.25">
      <c r="A545" s="86" t="s">
        <v>40</v>
      </c>
      <c r="B545" s="70" t="s">
        <v>1391</v>
      </c>
      <c r="D545" s="87" t="s">
        <v>1392</v>
      </c>
      <c r="E545" s="250" t="str">
        <f>IF(ISBLANK(GLI!E545),"",GLI!E545)</f>
        <v>L200</v>
      </c>
      <c r="F545" s="258" t="str">
        <f>IF(ISBLANK(GLI!F545),"",GLI!F545)</f>
        <v>LOI1</v>
      </c>
      <c r="G545" s="252"/>
      <c r="H545" s="253" t="str">
        <f>IF(ISBLANK(GLI!H545),"",GLI!H545)</f>
        <v>N/A</v>
      </c>
      <c r="I545" s="251" t="str">
        <f>IF(ISBLANK(GLI!I545),"",GLI!I545)</f>
        <v>N/A</v>
      </c>
      <c r="J545" s="252"/>
      <c r="K545" s="253" t="str">
        <f>IF(ISBLANK(GLI!K545),"",GLI!K545)</f>
        <v>L200</v>
      </c>
      <c r="L545" s="251" t="str">
        <f>IF(ISBLANK(GLI!L545),"",GLI!L545)</f>
        <v>LOI2</v>
      </c>
      <c r="M545" s="252"/>
      <c r="N545" s="251" t="str">
        <f>IF(ISBLANK(GLI!N545),"",GLI!N545)</f>
        <v>L200</v>
      </c>
      <c r="O545" s="251" t="str">
        <f>IF(ISBLANK(GLI!O545),"",GLI!O545)</f>
        <v>LOI3</v>
      </c>
      <c r="P545" s="254"/>
      <c r="Q545" s="288" t="str">
        <f>IF(ISBLANK(GLI!Q545),"",GLI!Q545)</f>
        <v/>
      </c>
      <c r="R545" s="276" t="str">
        <f>IF(ISBLANK(GLI!R545),"",GLI!R545)</f>
        <v/>
      </c>
      <c r="S545" s="256"/>
      <c r="T545" s="276" t="str">
        <f>IF(ISBLANK(GLI!T545),"",GLI!T545)</f>
        <v/>
      </c>
      <c r="U545" s="276" t="str">
        <f>IF(ISBLANK(GLI!U545),"",GLI!U545)</f>
        <v/>
      </c>
      <c r="V545" s="257"/>
    </row>
    <row r="546" spans="1:22" ht="15" outlineLevel="1" x14ac:dyDescent="0.25">
      <c r="A546" s="86" t="s">
        <v>40</v>
      </c>
      <c r="B546" s="70" t="s">
        <v>1393</v>
      </c>
      <c r="C546" s="52" t="s">
        <v>98</v>
      </c>
      <c r="D546" s="87" t="s">
        <v>1394</v>
      </c>
      <c r="E546" s="250" t="str">
        <f>IF(ISBLANK(GLI!E546),"",GLI!E546)</f>
        <v>L200</v>
      </c>
      <c r="F546" s="258" t="str">
        <f>IF(ISBLANK(GLI!F546),"",GLI!F546)</f>
        <v>LOI1</v>
      </c>
      <c r="G546" s="252"/>
      <c r="H546" s="253" t="str">
        <f>IF(ISBLANK(GLI!H546),"",GLI!H546)</f>
        <v>N/A</v>
      </c>
      <c r="I546" s="251" t="str">
        <f>IF(ISBLANK(GLI!I546),"",GLI!I546)</f>
        <v>N/A</v>
      </c>
      <c r="J546" s="252"/>
      <c r="K546" s="253" t="str">
        <f>IF(ISBLANK(GLI!K546),"",GLI!K546)</f>
        <v>L200</v>
      </c>
      <c r="L546" s="251" t="str">
        <f>IF(ISBLANK(GLI!L546),"",GLI!L546)</f>
        <v>LOI2</v>
      </c>
      <c r="M546" s="252"/>
      <c r="N546" s="251" t="str">
        <f>IF(ISBLANK(GLI!N546),"",GLI!N546)</f>
        <v>L200</v>
      </c>
      <c r="O546" s="251" t="str">
        <f>IF(ISBLANK(GLI!O546),"",GLI!O546)</f>
        <v>LOI3</v>
      </c>
      <c r="P546" s="254"/>
      <c r="Q546" s="288" t="str">
        <f>IF(ISBLANK(GLI!Q546),"",GLI!Q546)</f>
        <v/>
      </c>
      <c r="R546" s="276" t="str">
        <f>IF(ISBLANK(GLI!R546),"",GLI!R546)</f>
        <v/>
      </c>
      <c r="S546" s="256"/>
      <c r="T546" s="276" t="str">
        <f>IF(ISBLANK(GLI!T546),"",GLI!T546)</f>
        <v/>
      </c>
      <c r="U546" s="276" t="str">
        <f>IF(ISBLANK(GLI!U546),"",GLI!U546)</f>
        <v/>
      </c>
      <c r="V546" s="257"/>
    </row>
    <row r="547" spans="1:22" s="73" customFormat="1" x14ac:dyDescent="0.25">
      <c r="A547" s="95"/>
      <c r="B547" s="69" t="s">
        <v>1395</v>
      </c>
      <c r="C547" s="66" t="s">
        <v>1396</v>
      </c>
      <c r="D547" s="92" t="s">
        <v>1397</v>
      </c>
      <c r="E547" s="277" t="str">
        <f>IF(ISBLANK(GLI!E547),"",GLI!E547)</f>
        <v/>
      </c>
      <c r="F547" s="278" t="str">
        <f>IF(ISBLANK(GLI!F547),"",GLI!F547)</f>
        <v/>
      </c>
      <c r="G547" s="279"/>
      <c r="H547" s="280" t="str">
        <f>IF(ISBLANK(GLI!H547),"",GLI!H547)</f>
        <v/>
      </c>
      <c r="I547" s="281" t="str">
        <f>IF(ISBLANK(GLI!I547),"",GLI!I547)</f>
        <v/>
      </c>
      <c r="J547" s="279"/>
      <c r="K547" s="280" t="str">
        <f>IF(ISBLANK(GLI!K547),"",GLI!K547)</f>
        <v/>
      </c>
      <c r="L547" s="281" t="str">
        <f>IF(ISBLANK(GLI!L547),"",GLI!L547)</f>
        <v/>
      </c>
      <c r="M547" s="279"/>
      <c r="N547" s="281" t="str">
        <f>IF(ISBLANK(GLI!N547),"",GLI!N547)</f>
        <v/>
      </c>
      <c r="O547" s="281" t="str">
        <f>IF(ISBLANK(GLI!O547),"",GLI!O547)</f>
        <v/>
      </c>
      <c r="P547" s="282"/>
      <c r="Q547" s="283"/>
      <c r="R547" s="281" t="str">
        <f>IF(ISBLANK(GLI!R547),"",GLI!R547)</f>
        <v/>
      </c>
      <c r="S547" s="279"/>
      <c r="T547" s="281" t="str">
        <f>IF(ISBLANK(GLI!T547),"",GLI!T547)</f>
        <v>Note 2</v>
      </c>
      <c r="U547" s="281" t="str">
        <f>IF(ISBLANK(GLI!U547),"",GLI!U547)</f>
        <v/>
      </c>
      <c r="V547" s="282"/>
    </row>
    <row r="548" spans="1:22" ht="15" outlineLevel="1" x14ac:dyDescent="0.25">
      <c r="A548" s="86" t="s">
        <v>40</v>
      </c>
      <c r="B548" s="70" t="s">
        <v>1398</v>
      </c>
      <c r="C548" s="52" t="s">
        <v>1377</v>
      </c>
      <c r="D548" s="87" t="s">
        <v>1378</v>
      </c>
      <c r="E548" s="250" t="str">
        <f>IF(ISBLANK(GLI!E548),"",GLI!E548)</f>
        <v>L200</v>
      </c>
      <c r="F548" s="258" t="str">
        <f>IF(ISBLANK(GLI!F548),"",GLI!F548)</f>
        <v>LOI1</v>
      </c>
      <c r="G548" s="252"/>
      <c r="H548" s="253" t="str">
        <f>IF(ISBLANK(GLI!H548),"",GLI!H548)</f>
        <v>N/A</v>
      </c>
      <c r="I548" s="251" t="str">
        <f>IF(ISBLANK(GLI!I548),"",GLI!I548)</f>
        <v>N/A</v>
      </c>
      <c r="J548" s="252"/>
      <c r="K548" s="253" t="str">
        <f>IF(ISBLANK(GLI!K548),"",GLI!K548)</f>
        <v>L200</v>
      </c>
      <c r="L548" s="251" t="str">
        <f>IF(ISBLANK(GLI!L548),"",GLI!L548)</f>
        <v>LOI2</v>
      </c>
      <c r="M548" s="252"/>
      <c r="N548" s="251" t="str">
        <f>IF(ISBLANK(GLI!N548),"",GLI!N548)</f>
        <v>L200</v>
      </c>
      <c r="O548" s="251" t="str">
        <f>IF(ISBLANK(GLI!O548),"",GLI!O548)</f>
        <v>LOI3</v>
      </c>
      <c r="P548" s="254"/>
      <c r="Q548" s="288" t="str">
        <f>IF(ISBLANK(GLI!Q548),"",GLI!Q548)</f>
        <v/>
      </c>
      <c r="R548" s="276" t="str">
        <f>IF(ISBLANK(GLI!R548),"",GLI!R548)</f>
        <v/>
      </c>
      <c r="S548" s="256"/>
      <c r="T548" s="276" t="str">
        <f>IF(ISBLANK(GLI!T548),"",GLI!T548)</f>
        <v/>
      </c>
      <c r="U548" s="276" t="str">
        <f>IF(ISBLANK(GLI!U548),"",GLI!U548)</f>
        <v/>
      </c>
      <c r="V548" s="257"/>
    </row>
    <row r="549" spans="1:22" ht="15" outlineLevel="1" x14ac:dyDescent="0.25">
      <c r="A549" s="86" t="s">
        <v>40</v>
      </c>
      <c r="B549" s="70" t="s">
        <v>1399</v>
      </c>
      <c r="C549" s="52" t="s">
        <v>1380</v>
      </c>
      <c r="D549" s="87" t="s">
        <v>1400</v>
      </c>
      <c r="E549" s="250" t="str">
        <f>IF(ISBLANK(GLI!E549),"",GLI!E549)</f>
        <v>L200</v>
      </c>
      <c r="F549" s="258" t="str">
        <f>IF(ISBLANK(GLI!F549),"",GLI!F549)</f>
        <v>LOI1</v>
      </c>
      <c r="G549" s="252"/>
      <c r="H549" s="253" t="str">
        <f>IF(ISBLANK(GLI!H549),"",GLI!H549)</f>
        <v>N/A</v>
      </c>
      <c r="I549" s="251" t="str">
        <f>IF(ISBLANK(GLI!I549),"",GLI!I549)</f>
        <v>N/A</v>
      </c>
      <c r="J549" s="252"/>
      <c r="K549" s="253" t="str">
        <f>IF(ISBLANK(GLI!K549),"",GLI!K549)</f>
        <v>L200</v>
      </c>
      <c r="L549" s="251" t="str">
        <f>IF(ISBLANK(GLI!L549),"",GLI!L549)</f>
        <v>LOI2</v>
      </c>
      <c r="M549" s="252"/>
      <c r="N549" s="251" t="str">
        <f>IF(ISBLANK(GLI!N549),"",GLI!N549)</f>
        <v>L200</v>
      </c>
      <c r="O549" s="251" t="str">
        <f>IF(ISBLANK(GLI!O549),"",GLI!O549)</f>
        <v>LOI3</v>
      </c>
      <c r="P549" s="254"/>
      <c r="Q549" s="288" t="str">
        <f>IF(ISBLANK(GLI!Q549),"",GLI!Q549)</f>
        <v/>
      </c>
      <c r="R549" s="276" t="str">
        <f>IF(ISBLANK(GLI!R549),"",GLI!R549)</f>
        <v/>
      </c>
      <c r="S549" s="256"/>
      <c r="T549" s="276" t="str">
        <f>IF(ISBLANK(GLI!T549),"",GLI!T549)</f>
        <v/>
      </c>
      <c r="U549" s="276" t="str">
        <f>IF(ISBLANK(GLI!U549),"",GLI!U549)</f>
        <v/>
      </c>
      <c r="V549" s="257"/>
    </row>
    <row r="550" spans="1:22" ht="15" outlineLevel="1" x14ac:dyDescent="0.25">
      <c r="A550" s="86" t="s">
        <v>40</v>
      </c>
      <c r="B550" s="70" t="s">
        <v>1401</v>
      </c>
      <c r="C550" s="52" t="s">
        <v>1402</v>
      </c>
      <c r="D550" s="87" t="s">
        <v>1403</v>
      </c>
      <c r="E550" s="250" t="str">
        <f>IF(ISBLANK(GLI!E550),"",GLI!E550)</f>
        <v>L200</v>
      </c>
      <c r="F550" s="258" t="str">
        <f>IF(ISBLANK(GLI!F550),"",GLI!F550)</f>
        <v>LOI1</v>
      </c>
      <c r="G550" s="252"/>
      <c r="H550" s="253" t="str">
        <f>IF(ISBLANK(GLI!H550),"",GLI!H550)</f>
        <v>N/A</v>
      </c>
      <c r="I550" s="251" t="str">
        <f>IF(ISBLANK(GLI!I550),"",GLI!I550)</f>
        <v>N/A</v>
      </c>
      <c r="J550" s="252"/>
      <c r="K550" s="253" t="str">
        <f>IF(ISBLANK(GLI!K550),"",GLI!K550)</f>
        <v>L200</v>
      </c>
      <c r="L550" s="251" t="str">
        <f>IF(ISBLANK(GLI!L550),"",GLI!L550)</f>
        <v>LOI2</v>
      </c>
      <c r="M550" s="252"/>
      <c r="N550" s="251" t="str">
        <f>IF(ISBLANK(GLI!N550),"",GLI!N550)</f>
        <v>L200</v>
      </c>
      <c r="O550" s="251" t="str">
        <f>IF(ISBLANK(GLI!O550),"",GLI!O550)</f>
        <v>LOI3</v>
      </c>
      <c r="P550" s="254"/>
      <c r="Q550" s="288" t="str">
        <f>IF(ISBLANK(GLI!Q550),"",GLI!Q550)</f>
        <v/>
      </c>
      <c r="R550" s="276" t="str">
        <f>IF(ISBLANK(GLI!R550),"",GLI!R550)</f>
        <v/>
      </c>
      <c r="S550" s="256"/>
      <c r="T550" s="276" t="str">
        <f>IF(ISBLANK(GLI!T550),"",GLI!T550)</f>
        <v/>
      </c>
      <c r="U550" s="276" t="str">
        <f>IF(ISBLANK(GLI!U550),"",GLI!U550)</f>
        <v/>
      </c>
      <c r="V550" s="257"/>
    </row>
    <row r="551" spans="1:22" ht="15" outlineLevel="1" x14ac:dyDescent="0.25">
      <c r="A551" s="86" t="s">
        <v>40</v>
      </c>
      <c r="B551" s="70" t="s">
        <v>1404</v>
      </c>
      <c r="C551" s="52" t="s">
        <v>1405</v>
      </c>
      <c r="D551" s="87" t="s">
        <v>1406</v>
      </c>
      <c r="E551" s="250" t="str">
        <f>IF(ISBLANK(GLI!E551),"",GLI!E551)</f>
        <v>L200</v>
      </c>
      <c r="F551" s="258" t="str">
        <f>IF(ISBLANK(GLI!F551),"",GLI!F551)</f>
        <v>LOI1</v>
      </c>
      <c r="G551" s="252"/>
      <c r="H551" s="253" t="str">
        <f>IF(ISBLANK(GLI!H551),"",GLI!H551)</f>
        <v>N/A</v>
      </c>
      <c r="I551" s="251" t="str">
        <f>IF(ISBLANK(GLI!I551),"",GLI!I551)</f>
        <v>N/A</v>
      </c>
      <c r="J551" s="252"/>
      <c r="K551" s="253" t="str">
        <f>IF(ISBLANK(GLI!K551),"",GLI!K551)</f>
        <v>L200</v>
      </c>
      <c r="L551" s="251" t="str">
        <f>IF(ISBLANK(GLI!L551),"",GLI!L551)</f>
        <v>LOI2</v>
      </c>
      <c r="M551" s="252"/>
      <c r="N551" s="251" t="str">
        <f>IF(ISBLANK(GLI!N551),"",GLI!N551)</f>
        <v>L200</v>
      </c>
      <c r="O551" s="251" t="str">
        <f>IF(ISBLANK(GLI!O551),"",GLI!O551)</f>
        <v>LOI3</v>
      </c>
      <c r="P551" s="254"/>
      <c r="Q551" s="288" t="str">
        <f>IF(ISBLANK(GLI!Q551),"",GLI!Q551)</f>
        <v/>
      </c>
      <c r="R551" s="276" t="str">
        <f>IF(ISBLANK(GLI!R551),"",GLI!R551)</f>
        <v/>
      </c>
      <c r="S551" s="256"/>
      <c r="T551" s="276" t="str">
        <f>IF(ISBLANK(GLI!T551),"",GLI!T551)</f>
        <v/>
      </c>
      <c r="U551" s="276" t="str">
        <f>IF(ISBLANK(GLI!U551),"",GLI!U551)</f>
        <v/>
      </c>
      <c r="V551" s="257"/>
    </row>
    <row r="552" spans="1:22" ht="15" outlineLevel="1" x14ac:dyDescent="0.25">
      <c r="A552" s="86" t="s">
        <v>40</v>
      </c>
      <c r="B552" s="70" t="s">
        <v>1407</v>
      </c>
      <c r="C552" s="52" t="s">
        <v>1386</v>
      </c>
      <c r="D552" s="87" t="s">
        <v>1408</v>
      </c>
      <c r="E552" s="250" t="str">
        <f>IF(ISBLANK(GLI!E552),"",GLI!E552)</f>
        <v>L200</v>
      </c>
      <c r="F552" s="258" t="str">
        <f>IF(ISBLANK(GLI!F552),"",GLI!F552)</f>
        <v>LOI1</v>
      </c>
      <c r="G552" s="252"/>
      <c r="H552" s="253" t="str">
        <f>IF(ISBLANK(GLI!H552),"",GLI!H552)</f>
        <v>N/A</v>
      </c>
      <c r="I552" s="251" t="str">
        <f>IF(ISBLANK(GLI!I552),"",GLI!I552)</f>
        <v>N/A</v>
      </c>
      <c r="J552" s="252"/>
      <c r="K552" s="253" t="str">
        <f>IF(ISBLANK(GLI!K552),"",GLI!K552)</f>
        <v>L200</v>
      </c>
      <c r="L552" s="251" t="str">
        <f>IF(ISBLANK(GLI!L552),"",GLI!L552)</f>
        <v>LOI2</v>
      </c>
      <c r="M552" s="252"/>
      <c r="N552" s="251" t="str">
        <f>IF(ISBLANK(GLI!N552),"",GLI!N552)</f>
        <v>L200</v>
      </c>
      <c r="O552" s="251" t="str">
        <f>IF(ISBLANK(GLI!O552),"",GLI!O552)</f>
        <v>LOI3</v>
      </c>
      <c r="P552" s="254"/>
      <c r="Q552" s="288" t="str">
        <f>IF(ISBLANK(GLI!Q552),"",GLI!Q552)</f>
        <v/>
      </c>
      <c r="R552" s="276" t="str">
        <f>IF(ISBLANK(GLI!R552),"",GLI!R552)</f>
        <v/>
      </c>
      <c r="S552" s="256"/>
      <c r="T552" s="276" t="str">
        <f>IF(ISBLANK(GLI!T552),"",GLI!T552)</f>
        <v/>
      </c>
      <c r="U552" s="276" t="str">
        <f>IF(ISBLANK(GLI!U552),"",GLI!U552)</f>
        <v/>
      </c>
      <c r="V552" s="257"/>
    </row>
    <row r="553" spans="1:22" ht="27" outlineLevel="1" x14ac:dyDescent="0.25">
      <c r="A553" s="86" t="s">
        <v>40</v>
      </c>
      <c r="B553" s="70" t="s">
        <v>1409</v>
      </c>
      <c r="D553" s="87" t="s">
        <v>1410</v>
      </c>
      <c r="E553" s="250" t="str">
        <f>IF(ISBLANK(GLI!E553),"",GLI!E553)</f>
        <v>L200</v>
      </c>
      <c r="F553" s="258" t="str">
        <f>IF(ISBLANK(GLI!F553),"",GLI!F553)</f>
        <v>LOI1</v>
      </c>
      <c r="G553" s="252"/>
      <c r="H553" s="253" t="str">
        <f>IF(ISBLANK(GLI!H553),"",GLI!H553)</f>
        <v>N/A</v>
      </c>
      <c r="I553" s="251" t="str">
        <f>IF(ISBLANK(GLI!I553),"",GLI!I553)</f>
        <v>N/A</v>
      </c>
      <c r="J553" s="252"/>
      <c r="K553" s="253" t="str">
        <f>IF(ISBLANK(GLI!K553),"",GLI!K553)</f>
        <v>L200</v>
      </c>
      <c r="L553" s="251" t="str">
        <f>IF(ISBLANK(GLI!L553),"",GLI!L553)</f>
        <v>LOI2</v>
      </c>
      <c r="M553" s="252"/>
      <c r="N553" s="251" t="str">
        <f>IF(ISBLANK(GLI!N553),"",GLI!N553)</f>
        <v>L200</v>
      </c>
      <c r="O553" s="251" t="str">
        <f>IF(ISBLANK(GLI!O553),"",GLI!O553)</f>
        <v>LOI3</v>
      </c>
      <c r="P553" s="254"/>
      <c r="Q553" s="288" t="str">
        <f>IF(ISBLANK(GLI!Q553),"",GLI!Q553)</f>
        <v/>
      </c>
      <c r="R553" s="276" t="str">
        <f>IF(ISBLANK(GLI!R553),"",GLI!R553)</f>
        <v/>
      </c>
      <c r="S553" s="256"/>
      <c r="T553" s="276" t="str">
        <f>IF(ISBLANK(GLI!T553),"",GLI!T553)</f>
        <v/>
      </c>
      <c r="U553" s="276" t="str">
        <f>IF(ISBLANK(GLI!U553),"",GLI!U553)</f>
        <v/>
      </c>
      <c r="V553" s="257"/>
    </row>
    <row r="554" spans="1:22" ht="15" outlineLevel="1" x14ac:dyDescent="0.25">
      <c r="A554" s="86" t="s">
        <v>40</v>
      </c>
      <c r="B554" s="70" t="s">
        <v>1411</v>
      </c>
      <c r="D554" s="87" t="s">
        <v>1412</v>
      </c>
      <c r="E554" s="250" t="str">
        <f>IF(ISBLANK(GLI!E554),"",GLI!E554)</f>
        <v>L200</v>
      </c>
      <c r="F554" s="258" t="str">
        <f>IF(ISBLANK(GLI!F554),"",GLI!F554)</f>
        <v>LOI1</v>
      </c>
      <c r="G554" s="252"/>
      <c r="H554" s="253" t="str">
        <f>IF(ISBLANK(GLI!H554),"",GLI!H554)</f>
        <v>N/A</v>
      </c>
      <c r="I554" s="251" t="str">
        <f>IF(ISBLANK(GLI!I554),"",GLI!I554)</f>
        <v>N/A</v>
      </c>
      <c r="J554" s="252"/>
      <c r="K554" s="253" t="str">
        <f>IF(ISBLANK(GLI!K554),"",GLI!K554)</f>
        <v>L200</v>
      </c>
      <c r="L554" s="251" t="str">
        <f>IF(ISBLANK(GLI!L554),"",GLI!L554)</f>
        <v>LOI2</v>
      </c>
      <c r="M554" s="252"/>
      <c r="N554" s="251" t="str">
        <f>IF(ISBLANK(GLI!N554),"",GLI!N554)</f>
        <v>L200</v>
      </c>
      <c r="O554" s="251" t="str">
        <f>IF(ISBLANK(GLI!O554),"",GLI!O554)</f>
        <v>LOI3</v>
      </c>
      <c r="P554" s="254"/>
      <c r="Q554" s="288" t="str">
        <f>IF(ISBLANK(GLI!Q554),"",GLI!Q554)</f>
        <v/>
      </c>
      <c r="R554" s="276" t="str">
        <f>IF(ISBLANK(GLI!R554),"",GLI!R554)</f>
        <v/>
      </c>
      <c r="S554" s="256"/>
      <c r="T554" s="276" t="str">
        <f>IF(ISBLANK(GLI!T554),"",GLI!T554)</f>
        <v/>
      </c>
      <c r="U554" s="276" t="str">
        <f>IF(ISBLANK(GLI!U554),"",GLI!U554)</f>
        <v/>
      </c>
      <c r="V554" s="257"/>
    </row>
    <row r="555" spans="1:22" ht="15" outlineLevel="1" x14ac:dyDescent="0.25">
      <c r="A555" s="86" t="s">
        <v>40</v>
      </c>
      <c r="B555" s="70" t="s">
        <v>1413</v>
      </c>
      <c r="C555" s="52" t="s">
        <v>98</v>
      </c>
      <c r="D555" s="87" t="s">
        <v>1414</v>
      </c>
      <c r="E555" s="250" t="str">
        <f>IF(ISBLANK(GLI!E555),"",GLI!E555)</f>
        <v>L200</v>
      </c>
      <c r="F555" s="258" t="str">
        <f>IF(ISBLANK(GLI!F555),"",GLI!F555)</f>
        <v>LOI1</v>
      </c>
      <c r="G555" s="252"/>
      <c r="H555" s="253" t="str">
        <f>IF(ISBLANK(GLI!H555),"",GLI!H555)</f>
        <v>N/A</v>
      </c>
      <c r="I555" s="251" t="str">
        <f>IF(ISBLANK(GLI!I555),"",GLI!I555)</f>
        <v>N/A</v>
      </c>
      <c r="J555" s="252"/>
      <c r="K555" s="253" t="str">
        <f>IF(ISBLANK(GLI!K555),"",GLI!K555)</f>
        <v>L200</v>
      </c>
      <c r="L555" s="251" t="str">
        <f>IF(ISBLANK(GLI!L555),"",GLI!L555)</f>
        <v>LOI2</v>
      </c>
      <c r="M555" s="252"/>
      <c r="N555" s="251" t="str">
        <f>IF(ISBLANK(GLI!N555),"",GLI!N555)</f>
        <v>L200</v>
      </c>
      <c r="O555" s="251" t="str">
        <f>IF(ISBLANK(GLI!O555),"",GLI!O555)</f>
        <v>LOI3</v>
      </c>
      <c r="P555" s="254"/>
      <c r="Q555" s="288" t="str">
        <f>IF(ISBLANK(GLI!Q555),"",GLI!Q555)</f>
        <v/>
      </c>
      <c r="R555" s="276" t="str">
        <f>IF(ISBLANK(GLI!R555),"",GLI!R555)</f>
        <v/>
      </c>
      <c r="S555" s="256"/>
      <c r="T555" s="276" t="str">
        <f>IF(ISBLANK(GLI!T555),"",GLI!T555)</f>
        <v/>
      </c>
      <c r="U555" s="276" t="str">
        <f>IF(ISBLANK(GLI!U555),"",GLI!U555)</f>
        <v/>
      </c>
      <c r="V555" s="257"/>
    </row>
    <row r="556" spans="1:22" s="73" customFormat="1" x14ac:dyDescent="0.25">
      <c r="A556" s="95"/>
      <c r="B556" s="69" t="s">
        <v>1415</v>
      </c>
      <c r="C556" s="66" t="s">
        <v>1416</v>
      </c>
      <c r="D556" s="92" t="s">
        <v>1417</v>
      </c>
      <c r="E556" s="277" t="str">
        <f>IF(ISBLANK(GLI!E556),"",GLI!E556)</f>
        <v/>
      </c>
      <c r="F556" s="278" t="str">
        <f>IF(ISBLANK(GLI!F556),"",GLI!F556)</f>
        <v/>
      </c>
      <c r="G556" s="279"/>
      <c r="H556" s="280" t="str">
        <f>IF(ISBLANK(GLI!H556),"",GLI!H556)</f>
        <v/>
      </c>
      <c r="I556" s="281" t="str">
        <f>IF(ISBLANK(GLI!I556),"",GLI!I556)</f>
        <v/>
      </c>
      <c r="J556" s="279"/>
      <c r="K556" s="280" t="str">
        <f>IF(ISBLANK(GLI!K556),"",GLI!K556)</f>
        <v/>
      </c>
      <c r="L556" s="281" t="str">
        <f>IF(ISBLANK(GLI!L556),"",GLI!L556)</f>
        <v/>
      </c>
      <c r="M556" s="279"/>
      <c r="N556" s="281" t="str">
        <f>IF(ISBLANK(GLI!N556),"",GLI!N556)</f>
        <v/>
      </c>
      <c r="O556" s="281" t="str">
        <f>IF(ISBLANK(GLI!O556),"",GLI!O556)</f>
        <v/>
      </c>
      <c r="P556" s="282"/>
      <c r="Q556" s="283"/>
      <c r="R556" s="281" t="str">
        <f>IF(ISBLANK(GLI!R556),"",GLI!R556)</f>
        <v/>
      </c>
      <c r="S556" s="279"/>
      <c r="T556" s="281" t="str">
        <f>IF(ISBLANK(GLI!T556),"",GLI!T556)</f>
        <v>Note 2</v>
      </c>
      <c r="U556" s="281" t="str">
        <f>IF(ISBLANK(GLI!U556),"",GLI!U556)</f>
        <v/>
      </c>
      <c r="V556" s="282"/>
    </row>
    <row r="557" spans="1:22" ht="15" outlineLevel="1" x14ac:dyDescent="0.25">
      <c r="A557" s="86" t="s">
        <v>40</v>
      </c>
      <c r="B557" s="70" t="s">
        <v>1418</v>
      </c>
      <c r="C557" s="52" t="s">
        <v>643</v>
      </c>
      <c r="D557" s="87" t="s">
        <v>1419</v>
      </c>
      <c r="E557" s="250" t="str">
        <f>IF(ISBLANK(GLI!E557),"",GLI!E557)</f>
        <v>L200</v>
      </c>
      <c r="F557" s="258" t="str">
        <f>IF(ISBLANK(GLI!F557),"",GLI!F557)</f>
        <v>LOI1</v>
      </c>
      <c r="G557" s="252"/>
      <c r="H557" s="253" t="str">
        <f>IF(ISBLANK(GLI!H557),"",GLI!H557)</f>
        <v>N/A</v>
      </c>
      <c r="I557" s="251" t="str">
        <f>IF(ISBLANK(GLI!I557),"",GLI!I557)</f>
        <v>N/A</v>
      </c>
      <c r="J557" s="252"/>
      <c r="K557" s="253" t="str">
        <f>IF(ISBLANK(GLI!K557),"",GLI!K557)</f>
        <v>L200</v>
      </c>
      <c r="L557" s="251" t="str">
        <f>IF(ISBLANK(GLI!L557),"",GLI!L557)</f>
        <v>LOI2</v>
      </c>
      <c r="M557" s="252"/>
      <c r="N557" s="251" t="str">
        <f>IF(ISBLANK(GLI!N557),"",GLI!N557)</f>
        <v>L200</v>
      </c>
      <c r="O557" s="251" t="str">
        <f>IF(ISBLANK(GLI!O557),"",GLI!O557)</f>
        <v>LOI3</v>
      </c>
      <c r="P557" s="254"/>
      <c r="Q557" s="288" t="str">
        <f>IF(ISBLANK(GLI!Q557),"",GLI!Q557)</f>
        <v/>
      </c>
      <c r="R557" s="276" t="str">
        <f>IF(ISBLANK(GLI!R557),"",GLI!R557)</f>
        <v/>
      </c>
      <c r="S557" s="256"/>
      <c r="T557" s="276" t="str">
        <f>IF(ISBLANK(GLI!T557),"",GLI!T557)</f>
        <v/>
      </c>
      <c r="U557" s="276" t="str">
        <f>IF(ISBLANK(GLI!U557),"",GLI!U557)</f>
        <v/>
      </c>
      <c r="V557" s="257"/>
    </row>
    <row r="558" spans="1:22" ht="15" outlineLevel="1" x14ac:dyDescent="0.25">
      <c r="A558" s="86" t="s">
        <v>40</v>
      </c>
      <c r="B558" s="70" t="s">
        <v>1420</v>
      </c>
      <c r="D558" s="87" t="s">
        <v>1421</v>
      </c>
      <c r="E558" s="250" t="str">
        <f>IF(ISBLANK(GLI!E558),"",GLI!E558)</f>
        <v>L200</v>
      </c>
      <c r="F558" s="258" t="str">
        <f>IF(ISBLANK(GLI!F558),"",GLI!F558)</f>
        <v>LOI1</v>
      </c>
      <c r="G558" s="252"/>
      <c r="H558" s="253" t="str">
        <f>IF(ISBLANK(GLI!H558),"",GLI!H558)</f>
        <v>N/A</v>
      </c>
      <c r="I558" s="251" t="str">
        <f>IF(ISBLANK(GLI!I558),"",GLI!I558)</f>
        <v>N/A</v>
      </c>
      <c r="J558" s="252"/>
      <c r="K558" s="253" t="str">
        <f>IF(ISBLANK(GLI!K558),"",GLI!K558)</f>
        <v>L200</v>
      </c>
      <c r="L558" s="251" t="str">
        <f>IF(ISBLANK(GLI!L558),"",GLI!L558)</f>
        <v>LOI2</v>
      </c>
      <c r="M558" s="252"/>
      <c r="N558" s="251" t="str">
        <f>IF(ISBLANK(GLI!N558),"",GLI!N558)</f>
        <v>L200</v>
      </c>
      <c r="O558" s="251" t="str">
        <f>IF(ISBLANK(GLI!O558),"",GLI!O558)</f>
        <v>LOI3</v>
      </c>
      <c r="P558" s="254"/>
      <c r="Q558" s="288" t="str">
        <f>IF(ISBLANK(GLI!Q558),"",GLI!Q558)</f>
        <v/>
      </c>
      <c r="R558" s="276" t="str">
        <f>IF(ISBLANK(GLI!R558),"",GLI!R558)</f>
        <v/>
      </c>
      <c r="S558" s="256"/>
      <c r="T558" s="276" t="str">
        <f>IF(ISBLANK(GLI!T558),"",GLI!T558)</f>
        <v/>
      </c>
      <c r="U558" s="276" t="str">
        <f>IF(ISBLANK(GLI!U558),"",GLI!U558)</f>
        <v/>
      </c>
      <c r="V558" s="257"/>
    </row>
    <row r="559" spans="1:22" ht="15" outlineLevel="1" x14ac:dyDescent="0.25">
      <c r="A559" s="86" t="s">
        <v>40</v>
      </c>
      <c r="B559" s="70" t="s">
        <v>1422</v>
      </c>
      <c r="D559" s="87" t="s">
        <v>1423</v>
      </c>
      <c r="E559" s="250" t="str">
        <f>IF(ISBLANK(GLI!E559),"",GLI!E559)</f>
        <v>L200</v>
      </c>
      <c r="F559" s="258" t="str">
        <f>IF(ISBLANK(GLI!F559),"",GLI!F559)</f>
        <v>LOI1</v>
      </c>
      <c r="G559" s="252"/>
      <c r="H559" s="253" t="str">
        <f>IF(ISBLANK(GLI!H559),"",GLI!H559)</f>
        <v>N/A</v>
      </c>
      <c r="I559" s="251" t="str">
        <f>IF(ISBLANK(GLI!I559),"",GLI!I559)</f>
        <v>N/A</v>
      </c>
      <c r="J559" s="252"/>
      <c r="K559" s="253" t="str">
        <f>IF(ISBLANK(GLI!K559),"",GLI!K559)</f>
        <v>L200</v>
      </c>
      <c r="L559" s="251" t="str">
        <f>IF(ISBLANK(GLI!L559),"",GLI!L559)</f>
        <v>LOI2</v>
      </c>
      <c r="M559" s="252"/>
      <c r="N559" s="251" t="str">
        <f>IF(ISBLANK(GLI!N559),"",GLI!N559)</f>
        <v>L200</v>
      </c>
      <c r="O559" s="251" t="str">
        <f>IF(ISBLANK(GLI!O559),"",GLI!O559)</f>
        <v>LOI3</v>
      </c>
      <c r="P559" s="254"/>
      <c r="Q559" s="288" t="str">
        <f>IF(ISBLANK(GLI!Q559),"",GLI!Q559)</f>
        <v/>
      </c>
      <c r="R559" s="276" t="str">
        <f>IF(ISBLANK(GLI!R559),"",GLI!R559)</f>
        <v/>
      </c>
      <c r="S559" s="256"/>
      <c r="T559" s="276" t="str">
        <f>IF(ISBLANK(GLI!T559),"",GLI!T559)</f>
        <v/>
      </c>
      <c r="U559" s="276" t="str">
        <f>IF(ISBLANK(GLI!U559),"",GLI!U559)</f>
        <v/>
      </c>
      <c r="V559" s="257"/>
    </row>
    <row r="560" spans="1:22" ht="15" outlineLevel="1" x14ac:dyDescent="0.25">
      <c r="A560" s="86" t="s">
        <v>40</v>
      </c>
      <c r="B560" s="70" t="s">
        <v>1424</v>
      </c>
      <c r="D560" s="87" t="s">
        <v>1425</v>
      </c>
      <c r="E560" s="250" t="str">
        <f>IF(ISBLANK(GLI!E560),"",GLI!E560)</f>
        <v>L200</v>
      </c>
      <c r="F560" s="258" t="str">
        <f>IF(ISBLANK(GLI!F560),"",GLI!F560)</f>
        <v>LOI1</v>
      </c>
      <c r="G560" s="252"/>
      <c r="H560" s="253" t="str">
        <f>IF(ISBLANK(GLI!H560),"",GLI!H560)</f>
        <v>N/A</v>
      </c>
      <c r="I560" s="251" t="str">
        <f>IF(ISBLANK(GLI!I560),"",GLI!I560)</f>
        <v>N/A</v>
      </c>
      <c r="J560" s="252"/>
      <c r="K560" s="253" t="str">
        <f>IF(ISBLANK(GLI!K560),"",GLI!K560)</f>
        <v>L200</v>
      </c>
      <c r="L560" s="251" t="str">
        <f>IF(ISBLANK(GLI!L560),"",GLI!L560)</f>
        <v>LOI2</v>
      </c>
      <c r="M560" s="252"/>
      <c r="N560" s="251" t="str">
        <f>IF(ISBLANK(GLI!N560),"",GLI!N560)</f>
        <v>L200</v>
      </c>
      <c r="O560" s="251" t="str">
        <f>IF(ISBLANK(GLI!O560),"",GLI!O560)</f>
        <v>LOI3</v>
      </c>
      <c r="P560" s="254"/>
      <c r="Q560" s="288" t="str">
        <f>IF(ISBLANK(GLI!Q560),"",GLI!Q560)</f>
        <v/>
      </c>
      <c r="R560" s="276" t="str">
        <f>IF(ISBLANK(GLI!R560),"",GLI!R560)</f>
        <v/>
      </c>
      <c r="S560" s="256"/>
      <c r="T560" s="276" t="str">
        <f>IF(ISBLANK(GLI!T560),"",GLI!T560)</f>
        <v/>
      </c>
      <c r="U560" s="276" t="str">
        <f>IF(ISBLANK(GLI!U560),"",GLI!U560)</f>
        <v/>
      </c>
      <c r="V560" s="257"/>
    </row>
    <row r="561" spans="1:22" ht="27" outlineLevel="1" x14ac:dyDescent="0.25">
      <c r="A561" s="86" t="s">
        <v>40</v>
      </c>
      <c r="B561" s="70" t="s">
        <v>1426</v>
      </c>
      <c r="C561" s="52" t="s">
        <v>1427</v>
      </c>
      <c r="D561" s="87" t="s">
        <v>1428</v>
      </c>
      <c r="E561" s="250" t="str">
        <f>IF(ISBLANK(GLI!E561),"",GLI!E561)</f>
        <v>L200</v>
      </c>
      <c r="F561" s="258" t="str">
        <f>IF(ISBLANK(GLI!F561),"",GLI!F561)</f>
        <v>LOI1</v>
      </c>
      <c r="G561" s="252"/>
      <c r="H561" s="253" t="str">
        <f>IF(ISBLANK(GLI!H561),"",GLI!H561)</f>
        <v>N/A</v>
      </c>
      <c r="I561" s="251" t="str">
        <f>IF(ISBLANK(GLI!I561),"",GLI!I561)</f>
        <v>N/A</v>
      </c>
      <c r="J561" s="252"/>
      <c r="K561" s="253" t="str">
        <f>IF(ISBLANK(GLI!K561),"",GLI!K561)</f>
        <v>L200</v>
      </c>
      <c r="L561" s="251" t="str">
        <f>IF(ISBLANK(GLI!L561),"",GLI!L561)</f>
        <v>LOI2</v>
      </c>
      <c r="M561" s="252"/>
      <c r="N561" s="251" t="str">
        <f>IF(ISBLANK(GLI!N561),"",GLI!N561)</f>
        <v>L200</v>
      </c>
      <c r="O561" s="251" t="str">
        <f>IF(ISBLANK(GLI!O561),"",GLI!O561)</f>
        <v>LOI3</v>
      </c>
      <c r="P561" s="254"/>
      <c r="Q561" s="288" t="str">
        <f>IF(ISBLANK(GLI!Q561),"",GLI!Q561)</f>
        <v/>
      </c>
      <c r="R561" s="276" t="str">
        <f>IF(ISBLANK(GLI!R561),"",GLI!R561)</f>
        <v/>
      </c>
      <c r="S561" s="256"/>
      <c r="T561" s="276" t="str">
        <f>IF(ISBLANK(GLI!T561),"",GLI!T561)</f>
        <v/>
      </c>
      <c r="U561" s="276" t="str">
        <f>IF(ISBLANK(GLI!U561),"",GLI!U561)</f>
        <v/>
      </c>
      <c r="V561" s="257"/>
    </row>
    <row r="562" spans="1:22" ht="15" outlineLevel="1" x14ac:dyDescent="0.25">
      <c r="A562" s="86" t="s">
        <v>40</v>
      </c>
      <c r="B562" s="70" t="s">
        <v>1429</v>
      </c>
      <c r="C562" s="52" t="s">
        <v>646</v>
      </c>
      <c r="D562" s="87" t="s">
        <v>1367</v>
      </c>
      <c r="E562" s="250" t="str">
        <f>IF(ISBLANK(GLI!E562),"",GLI!E562)</f>
        <v>L200</v>
      </c>
      <c r="F562" s="258" t="str">
        <f>IF(ISBLANK(GLI!F562),"",GLI!F562)</f>
        <v>LOI1</v>
      </c>
      <c r="G562" s="252"/>
      <c r="H562" s="253" t="str">
        <f>IF(ISBLANK(GLI!H562),"",GLI!H562)</f>
        <v>N/A</v>
      </c>
      <c r="I562" s="251" t="str">
        <f>IF(ISBLANK(GLI!I562),"",GLI!I562)</f>
        <v>N/A</v>
      </c>
      <c r="J562" s="252"/>
      <c r="K562" s="253" t="str">
        <f>IF(ISBLANK(GLI!K562),"",GLI!K562)</f>
        <v>L200</v>
      </c>
      <c r="L562" s="251" t="str">
        <f>IF(ISBLANK(GLI!L562),"",GLI!L562)</f>
        <v>LOI2</v>
      </c>
      <c r="M562" s="252"/>
      <c r="N562" s="251" t="str">
        <f>IF(ISBLANK(GLI!N562),"",GLI!N562)</f>
        <v>L200</v>
      </c>
      <c r="O562" s="251" t="str">
        <f>IF(ISBLANK(GLI!O562),"",GLI!O562)</f>
        <v>LOI3</v>
      </c>
      <c r="P562" s="254"/>
      <c r="Q562" s="288" t="str">
        <f>IF(ISBLANK(GLI!Q562),"",GLI!Q562)</f>
        <v/>
      </c>
      <c r="R562" s="276" t="str">
        <f>IF(ISBLANK(GLI!R562),"",GLI!R562)</f>
        <v/>
      </c>
      <c r="S562" s="256"/>
      <c r="T562" s="276" t="str">
        <f>IF(ISBLANK(GLI!T562),"",GLI!T562)</f>
        <v/>
      </c>
      <c r="U562" s="276" t="str">
        <f>IF(ISBLANK(GLI!U562),"",GLI!U562)</f>
        <v/>
      </c>
      <c r="V562" s="257"/>
    </row>
    <row r="563" spans="1:22" ht="15" outlineLevel="1" x14ac:dyDescent="0.25">
      <c r="A563" s="86" t="s">
        <v>40</v>
      </c>
      <c r="B563" s="70" t="s">
        <v>1430</v>
      </c>
      <c r="C563" s="52" t="s">
        <v>98</v>
      </c>
      <c r="D563" s="87" t="s">
        <v>1431</v>
      </c>
      <c r="E563" s="250" t="str">
        <f>IF(ISBLANK(GLI!E563),"",GLI!E563)</f>
        <v>L200</v>
      </c>
      <c r="F563" s="258" t="str">
        <f>IF(ISBLANK(GLI!F563),"",GLI!F563)</f>
        <v>LOI1</v>
      </c>
      <c r="G563" s="252"/>
      <c r="H563" s="253" t="str">
        <f>IF(ISBLANK(GLI!H563),"",GLI!H563)</f>
        <v>N/A</v>
      </c>
      <c r="I563" s="251" t="str">
        <f>IF(ISBLANK(GLI!I563),"",GLI!I563)</f>
        <v>N/A</v>
      </c>
      <c r="J563" s="252"/>
      <c r="K563" s="253" t="str">
        <f>IF(ISBLANK(GLI!K563),"",GLI!K563)</f>
        <v>L200</v>
      </c>
      <c r="L563" s="251" t="str">
        <f>IF(ISBLANK(GLI!L563),"",GLI!L563)</f>
        <v>LOI2</v>
      </c>
      <c r="M563" s="252"/>
      <c r="N563" s="251" t="str">
        <f>IF(ISBLANK(GLI!N563),"",GLI!N563)</f>
        <v>L200</v>
      </c>
      <c r="O563" s="251" t="str">
        <f>IF(ISBLANK(GLI!O563),"",GLI!O563)</f>
        <v>LOI3</v>
      </c>
      <c r="P563" s="254"/>
      <c r="Q563" s="288" t="str">
        <f>IF(ISBLANK(GLI!Q563),"",GLI!Q563)</f>
        <v/>
      </c>
      <c r="R563" s="276" t="str">
        <f>IF(ISBLANK(GLI!R563),"",GLI!R563)</f>
        <v/>
      </c>
      <c r="S563" s="256"/>
      <c r="T563" s="276" t="str">
        <f>IF(ISBLANK(GLI!T563),"",GLI!T563)</f>
        <v/>
      </c>
      <c r="U563" s="276" t="str">
        <f>IF(ISBLANK(GLI!U563),"",GLI!U563)</f>
        <v/>
      </c>
      <c r="V563" s="257"/>
    </row>
    <row r="564" spans="1:22" s="73" customFormat="1" ht="27" x14ac:dyDescent="0.25">
      <c r="A564" s="95"/>
      <c r="B564" s="69" t="s">
        <v>1432</v>
      </c>
      <c r="C564" s="66" t="s">
        <v>1433</v>
      </c>
      <c r="D564" s="92" t="s">
        <v>1434</v>
      </c>
      <c r="E564" s="277" t="str">
        <f>IF(ISBLANK(GLI!E564),"",GLI!E564)</f>
        <v/>
      </c>
      <c r="F564" s="278" t="str">
        <f>IF(ISBLANK(GLI!F564),"",GLI!F564)</f>
        <v/>
      </c>
      <c r="G564" s="279"/>
      <c r="H564" s="280" t="str">
        <f>IF(ISBLANK(GLI!H564),"",GLI!H564)</f>
        <v/>
      </c>
      <c r="I564" s="281" t="str">
        <f>IF(ISBLANK(GLI!I564),"",GLI!I564)</f>
        <v/>
      </c>
      <c r="J564" s="279"/>
      <c r="K564" s="280" t="str">
        <f>IF(ISBLANK(GLI!K564),"",GLI!K564)</f>
        <v/>
      </c>
      <c r="L564" s="281" t="str">
        <f>IF(ISBLANK(GLI!L564),"",GLI!L564)</f>
        <v/>
      </c>
      <c r="M564" s="279"/>
      <c r="N564" s="281" t="str">
        <f>IF(ISBLANK(GLI!N564),"",GLI!N564)</f>
        <v/>
      </c>
      <c r="O564" s="281" t="str">
        <f>IF(ISBLANK(GLI!O564),"",GLI!O564)</f>
        <v/>
      </c>
      <c r="P564" s="282"/>
      <c r="Q564" s="283"/>
      <c r="R564" s="281" t="str">
        <f>IF(ISBLANK(GLI!R564),"",GLI!R564)</f>
        <v/>
      </c>
      <c r="S564" s="279"/>
      <c r="T564" s="281" t="str">
        <f>IF(ISBLANK(GLI!T564),"",GLI!T564)</f>
        <v>Note 2</v>
      </c>
      <c r="U564" s="281" t="str">
        <f>IF(ISBLANK(GLI!U564),"",GLI!U564)</f>
        <v/>
      </c>
      <c r="V564" s="282"/>
    </row>
    <row r="565" spans="1:22" ht="15" outlineLevel="1" x14ac:dyDescent="0.25">
      <c r="A565" s="86" t="s">
        <v>40</v>
      </c>
      <c r="B565" s="70" t="s">
        <v>1435</v>
      </c>
      <c r="C565" s="52" t="s">
        <v>1436</v>
      </c>
      <c r="D565" s="87" t="s">
        <v>1437</v>
      </c>
      <c r="E565" s="250" t="str">
        <f>IF(ISBLANK(GLI!E565),"",GLI!E565)</f>
        <v>L200</v>
      </c>
      <c r="F565" s="258" t="str">
        <f>IF(ISBLANK(GLI!F565),"",GLI!F565)</f>
        <v>LOI1</v>
      </c>
      <c r="G565" s="252"/>
      <c r="H565" s="253" t="str">
        <f>IF(ISBLANK(GLI!H565),"",GLI!H565)</f>
        <v>N/A</v>
      </c>
      <c r="I565" s="251" t="str">
        <f>IF(ISBLANK(GLI!I565),"",GLI!I565)</f>
        <v>N/A</v>
      </c>
      <c r="J565" s="252"/>
      <c r="K565" s="253" t="str">
        <f>IF(ISBLANK(GLI!K565),"",GLI!K565)</f>
        <v>L200</v>
      </c>
      <c r="L565" s="251" t="str">
        <f>IF(ISBLANK(GLI!L565),"",GLI!L565)</f>
        <v>LOI2</v>
      </c>
      <c r="M565" s="252"/>
      <c r="N565" s="251" t="str">
        <f>IF(ISBLANK(GLI!N565),"",GLI!N565)</f>
        <v>L200</v>
      </c>
      <c r="O565" s="251" t="str">
        <f>IF(ISBLANK(GLI!O565),"",GLI!O565)</f>
        <v>LOI3</v>
      </c>
      <c r="P565" s="254"/>
      <c r="Q565" s="288" t="str">
        <f>IF(ISBLANK(GLI!Q565),"",GLI!Q565)</f>
        <v/>
      </c>
      <c r="R565" s="276" t="str">
        <f>IF(ISBLANK(GLI!R565),"",GLI!R565)</f>
        <v/>
      </c>
      <c r="S565" s="256"/>
      <c r="T565" s="276" t="str">
        <f>IF(ISBLANK(GLI!T565),"",GLI!T565)</f>
        <v/>
      </c>
      <c r="U565" s="276" t="str">
        <f>IF(ISBLANK(GLI!U565),"",GLI!U565)</f>
        <v/>
      </c>
      <c r="V565" s="257"/>
    </row>
    <row r="566" spans="1:22" ht="15" outlineLevel="1" x14ac:dyDescent="0.25">
      <c r="A566" s="86" t="s">
        <v>40</v>
      </c>
      <c r="B566" s="70" t="s">
        <v>1438</v>
      </c>
      <c r="D566" s="87" t="s">
        <v>1439</v>
      </c>
      <c r="E566" s="250" t="str">
        <f>IF(ISBLANK(GLI!E566),"",GLI!E566)</f>
        <v>L200</v>
      </c>
      <c r="F566" s="258" t="str">
        <f>IF(ISBLANK(GLI!F566),"",GLI!F566)</f>
        <v>LOI1</v>
      </c>
      <c r="G566" s="252"/>
      <c r="H566" s="253" t="str">
        <f>IF(ISBLANK(GLI!H566),"",GLI!H566)</f>
        <v>N/A</v>
      </c>
      <c r="I566" s="251" t="str">
        <f>IF(ISBLANK(GLI!I566),"",GLI!I566)</f>
        <v>N/A</v>
      </c>
      <c r="J566" s="252"/>
      <c r="K566" s="253" t="str">
        <f>IF(ISBLANK(GLI!K566),"",GLI!K566)</f>
        <v>L200</v>
      </c>
      <c r="L566" s="251" t="str">
        <f>IF(ISBLANK(GLI!L566),"",GLI!L566)</f>
        <v>LOI2</v>
      </c>
      <c r="M566" s="252"/>
      <c r="N566" s="251" t="str">
        <f>IF(ISBLANK(GLI!N566),"",GLI!N566)</f>
        <v>L200</v>
      </c>
      <c r="O566" s="251" t="str">
        <f>IF(ISBLANK(GLI!O566),"",GLI!O566)</f>
        <v>LOI3</v>
      </c>
      <c r="P566" s="254"/>
      <c r="Q566" s="288" t="str">
        <f>IF(ISBLANK(GLI!Q566),"",GLI!Q566)</f>
        <v/>
      </c>
      <c r="R566" s="276" t="str">
        <f>IF(ISBLANK(GLI!R566),"",GLI!R566)</f>
        <v/>
      </c>
      <c r="S566" s="256"/>
      <c r="T566" s="276" t="str">
        <f>IF(ISBLANK(GLI!T566),"",GLI!T566)</f>
        <v/>
      </c>
      <c r="U566" s="276" t="str">
        <f>IF(ISBLANK(GLI!U566),"",GLI!U566)</f>
        <v/>
      </c>
      <c r="V566" s="257"/>
    </row>
    <row r="567" spans="1:22" ht="27" outlineLevel="1" x14ac:dyDescent="0.25">
      <c r="A567" s="86" t="s">
        <v>40</v>
      </c>
      <c r="B567" s="70" t="s">
        <v>1440</v>
      </c>
      <c r="D567" s="87" t="s">
        <v>1441</v>
      </c>
      <c r="E567" s="250" t="str">
        <f>IF(ISBLANK(GLI!E567),"",GLI!E567)</f>
        <v>L200</v>
      </c>
      <c r="F567" s="258" t="str">
        <f>IF(ISBLANK(GLI!F567),"",GLI!F567)</f>
        <v>LOI1</v>
      </c>
      <c r="G567" s="252"/>
      <c r="H567" s="253" t="str">
        <f>IF(ISBLANK(GLI!H567),"",GLI!H567)</f>
        <v>N/A</v>
      </c>
      <c r="I567" s="251" t="str">
        <f>IF(ISBLANK(GLI!I567),"",GLI!I567)</f>
        <v>N/A</v>
      </c>
      <c r="J567" s="252"/>
      <c r="K567" s="253" t="str">
        <f>IF(ISBLANK(GLI!K567),"",GLI!K567)</f>
        <v>L200</v>
      </c>
      <c r="L567" s="251" t="str">
        <f>IF(ISBLANK(GLI!L567),"",GLI!L567)</f>
        <v>LOI2</v>
      </c>
      <c r="M567" s="252"/>
      <c r="N567" s="251" t="str">
        <f>IF(ISBLANK(GLI!N567),"",GLI!N567)</f>
        <v>L200</v>
      </c>
      <c r="O567" s="251" t="str">
        <f>IF(ISBLANK(GLI!O567),"",GLI!O567)</f>
        <v>LOI3</v>
      </c>
      <c r="P567" s="254"/>
      <c r="Q567" s="288" t="str">
        <f>IF(ISBLANK(GLI!Q567),"",GLI!Q567)</f>
        <v/>
      </c>
      <c r="R567" s="276" t="str">
        <f>IF(ISBLANK(GLI!R567),"",GLI!R567)</f>
        <v/>
      </c>
      <c r="S567" s="256"/>
      <c r="T567" s="276" t="str">
        <f>IF(ISBLANK(GLI!T567),"",GLI!T567)</f>
        <v/>
      </c>
      <c r="U567" s="276" t="str">
        <f>IF(ISBLANK(GLI!U567),"",GLI!U567)</f>
        <v/>
      </c>
      <c r="V567" s="257"/>
    </row>
    <row r="568" spans="1:22" ht="15" outlineLevel="1" x14ac:dyDescent="0.25">
      <c r="A568" s="86" t="s">
        <v>40</v>
      </c>
      <c r="B568" s="70" t="s">
        <v>1442</v>
      </c>
      <c r="D568" s="87" t="s">
        <v>1443</v>
      </c>
      <c r="E568" s="250" t="str">
        <f>IF(ISBLANK(GLI!E568),"",GLI!E568)</f>
        <v>L200</v>
      </c>
      <c r="F568" s="258" t="str">
        <f>IF(ISBLANK(GLI!F568),"",GLI!F568)</f>
        <v>LOI1</v>
      </c>
      <c r="G568" s="252"/>
      <c r="H568" s="253" t="str">
        <f>IF(ISBLANK(GLI!H568),"",GLI!H568)</f>
        <v>N/A</v>
      </c>
      <c r="I568" s="251" t="str">
        <f>IF(ISBLANK(GLI!I568),"",GLI!I568)</f>
        <v>N/A</v>
      </c>
      <c r="J568" s="252"/>
      <c r="K568" s="253" t="str">
        <f>IF(ISBLANK(GLI!K568),"",GLI!K568)</f>
        <v>L200</v>
      </c>
      <c r="L568" s="251" t="str">
        <f>IF(ISBLANK(GLI!L568),"",GLI!L568)</f>
        <v>LOI2</v>
      </c>
      <c r="M568" s="252"/>
      <c r="N568" s="251" t="str">
        <f>IF(ISBLANK(GLI!N568),"",GLI!N568)</f>
        <v>L200</v>
      </c>
      <c r="O568" s="251" t="str">
        <f>IF(ISBLANK(GLI!O568),"",GLI!O568)</f>
        <v>LOI3</v>
      </c>
      <c r="P568" s="254"/>
      <c r="Q568" s="288" t="str">
        <f>IF(ISBLANK(GLI!Q568),"",GLI!Q568)</f>
        <v/>
      </c>
      <c r="R568" s="276" t="str">
        <f>IF(ISBLANK(GLI!R568),"",GLI!R568)</f>
        <v/>
      </c>
      <c r="S568" s="256"/>
      <c r="T568" s="276" t="str">
        <f>IF(ISBLANK(GLI!T568),"",GLI!T568)</f>
        <v/>
      </c>
      <c r="U568" s="276" t="str">
        <f>IF(ISBLANK(GLI!U568),"",GLI!U568)</f>
        <v/>
      </c>
      <c r="V568" s="257"/>
    </row>
    <row r="569" spans="1:22" ht="15" outlineLevel="1" x14ac:dyDescent="0.25">
      <c r="A569" s="86" t="s">
        <v>40</v>
      </c>
      <c r="B569" s="70" t="s">
        <v>1444</v>
      </c>
      <c r="C569" s="52" t="s">
        <v>1366</v>
      </c>
      <c r="D569" s="87" t="s">
        <v>1367</v>
      </c>
      <c r="E569" s="250" t="str">
        <f>IF(ISBLANK(GLI!E569),"",GLI!E569)</f>
        <v>L200</v>
      </c>
      <c r="F569" s="258" t="str">
        <f>IF(ISBLANK(GLI!F569),"",GLI!F569)</f>
        <v>LOI1</v>
      </c>
      <c r="G569" s="252"/>
      <c r="H569" s="253" t="str">
        <f>IF(ISBLANK(GLI!H569),"",GLI!H569)</f>
        <v>N/A</v>
      </c>
      <c r="I569" s="251" t="str">
        <f>IF(ISBLANK(GLI!I569),"",GLI!I569)</f>
        <v>N/A</v>
      </c>
      <c r="J569" s="252"/>
      <c r="K569" s="253" t="str">
        <f>IF(ISBLANK(GLI!K569),"",GLI!K569)</f>
        <v>L200</v>
      </c>
      <c r="L569" s="251" t="str">
        <f>IF(ISBLANK(GLI!L569),"",GLI!L569)</f>
        <v>LOI2</v>
      </c>
      <c r="M569" s="252"/>
      <c r="N569" s="251" t="str">
        <f>IF(ISBLANK(GLI!N569),"",GLI!N569)</f>
        <v>L200</v>
      </c>
      <c r="O569" s="251" t="str">
        <f>IF(ISBLANK(GLI!O569),"",GLI!O569)</f>
        <v>LOI3</v>
      </c>
      <c r="P569" s="254"/>
      <c r="Q569" s="288" t="str">
        <f>IF(ISBLANK(GLI!Q569),"",GLI!Q569)</f>
        <v/>
      </c>
      <c r="R569" s="276" t="str">
        <f>IF(ISBLANK(GLI!R569),"",GLI!R569)</f>
        <v/>
      </c>
      <c r="S569" s="256"/>
      <c r="T569" s="276" t="str">
        <f>IF(ISBLANK(GLI!T569),"",GLI!T569)</f>
        <v/>
      </c>
      <c r="U569" s="276" t="str">
        <f>IF(ISBLANK(GLI!U569),"",GLI!U569)</f>
        <v/>
      </c>
      <c r="V569" s="257"/>
    </row>
    <row r="570" spans="1:22" ht="15" outlineLevel="1" x14ac:dyDescent="0.25">
      <c r="A570" s="86" t="s">
        <v>40</v>
      </c>
      <c r="B570" s="70" t="s">
        <v>1445</v>
      </c>
      <c r="C570" s="52" t="s">
        <v>1446</v>
      </c>
      <c r="D570" s="87" t="s">
        <v>1447</v>
      </c>
      <c r="E570" s="250" t="str">
        <f>IF(ISBLANK(GLI!E570),"",GLI!E570)</f>
        <v>L200</v>
      </c>
      <c r="F570" s="258" t="str">
        <f>IF(ISBLANK(GLI!F570),"",GLI!F570)</f>
        <v>LOI1</v>
      </c>
      <c r="G570" s="252"/>
      <c r="H570" s="253" t="str">
        <f>IF(ISBLANK(GLI!H570),"",GLI!H570)</f>
        <v>N/A</v>
      </c>
      <c r="I570" s="251" t="str">
        <f>IF(ISBLANK(GLI!I570),"",GLI!I570)</f>
        <v>N/A</v>
      </c>
      <c r="J570" s="252"/>
      <c r="K570" s="253" t="str">
        <f>IF(ISBLANK(GLI!K570),"",GLI!K570)</f>
        <v>L200</v>
      </c>
      <c r="L570" s="251" t="str">
        <f>IF(ISBLANK(GLI!L570),"",GLI!L570)</f>
        <v>LOI2</v>
      </c>
      <c r="M570" s="252"/>
      <c r="N570" s="251" t="str">
        <f>IF(ISBLANK(GLI!N570),"",GLI!N570)</f>
        <v>L200</v>
      </c>
      <c r="O570" s="251" t="str">
        <f>IF(ISBLANK(GLI!O570),"",GLI!O570)</f>
        <v>LOI3</v>
      </c>
      <c r="P570" s="254"/>
      <c r="Q570" s="288" t="str">
        <f>IF(ISBLANK(GLI!Q570),"",GLI!Q570)</f>
        <v/>
      </c>
      <c r="R570" s="276" t="str">
        <f>IF(ISBLANK(GLI!R570),"",GLI!R570)</f>
        <v/>
      </c>
      <c r="S570" s="256"/>
      <c r="T570" s="276" t="str">
        <f>IF(ISBLANK(GLI!T570),"",GLI!T570)</f>
        <v/>
      </c>
      <c r="U570" s="276" t="str">
        <f>IF(ISBLANK(GLI!U570),"",GLI!U570)</f>
        <v/>
      </c>
      <c r="V570" s="257"/>
    </row>
    <row r="571" spans="1:22" ht="15" outlineLevel="1" x14ac:dyDescent="0.25">
      <c r="A571" s="86" t="s">
        <v>40</v>
      </c>
      <c r="B571" s="70" t="s">
        <v>1448</v>
      </c>
      <c r="C571" s="52" t="s">
        <v>98</v>
      </c>
      <c r="D571" s="87" t="s">
        <v>1449</v>
      </c>
      <c r="E571" s="250" t="str">
        <f>IF(ISBLANK(GLI!E571),"",GLI!E571)</f>
        <v>L200</v>
      </c>
      <c r="F571" s="258" t="str">
        <f>IF(ISBLANK(GLI!F571),"",GLI!F571)</f>
        <v>LOI1</v>
      </c>
      <c r="G571" s="252"/>
      <c r="H571" s="253" t="str">
        <f>IF(ISBLANK(GLI!H571),"",GLI!H571)</f>
        <v>N/A</v>
      </c>
      <c r="I571" s="251" t="str">
        <f>IF(ISBLANK(GLI!I571),"",GLI!I571)</f>
        <v>N/A</v>
      </c>
      <c r="J571" s="252"/>
      <c r="K571" s="253" t="str">
        <f>IF(ISBLANK(GLI!K571),"",GLI!K571)</f>
        <v>L200</v>
      </c>
      <c r="L571" s="251" t="str">
        <f>IF(ISBLANK(GLI!L571),"",GLI!L571)</f>
        <v>LOI2</v>
      </c>
      <c r="M571" s="252"/>
      <c r="N571" s="251" t="str">
        <f>IF(ISBLANK(GLI!N571),"",GLI!N571)</f>
        <v>L200</v>
      </c>
      <c r="O571" s="251" t="str">
        <f>IF(ISBLANK(GLI!O571),"",GLI!O571)</f>
        <v>LOI3</v>
      </c>
      <c r="P571" s="254"/>
      <c r="Q571" s="288" t="str">
        <f>IF(ISBLANK(GLI!Q571),"",GLI!Q571)</f>
        <v/>
      </c>
      <c r="R571" s="276" t="str">
        <f>IF(ISBLANK(GLI!R571),"",GLI!R571)</f>
        <v/>
      </c>
      <c r="S571" s="256"/>
      <c r="T571" s="276" t="str">
        <f>IF(ISBLANK(GLI!T571),"",GLI!T571)</f>
        <v/>
      </c>
      <c r="U571" s="276" t="str">
        <f>IF(ISBLANK(GLI!U571),"",GLI!U571)</f>
        <v/>
      </c>
      <c r="V571" s="257"/>
    </row>
    <row r="572" spans="1:22" s="73" customFormat="1" x14ac:dyDescent="0.25">
      <c r="A572" s="95"/>
      <c r="B572" s="69" t="s">
        <v>1450</v>
      </c>
      <c r="C572" s="66" t="s">
        <v>1451</v>
      </c>
      <c r="D572" s="92" t="s">
        <v>1452</v>
      </c>
      <c r="E572" s="277" t="str">
        <f>IF(ISBLANK(GLI!E572),"",GLI!E572)</f>
        <v/>
      </c>
      <c r="F572" s="278" t="str">
        <f>IF(ISBLANK(GLI!F572),"",GLI!F572)</f>
        <v/>
      </c>
      <c r="G572" s="279"/>
      <c r="H572" s="280" t="str">
        <f>IF(ISBLANK(GLI!H572),"",GLI!H572)</f>
        <v/>
      </c>
      <c r="I572" s="281" t="str">
        <f>IF(ISBLANK(GLI!I572),"",GLI!I572)</f>
        <v/>
      </c>
      <c r="J572" s="279"/>
      <c r="K572" s="280" t="str">
        <f>IF(ISBLANK(GLI!K572),"",GLI!K572)</f>
        <v/>
      </c>
      <c r="L572" s="281" t="str">
        <f>IF(ISBLANK(GLI!L572),"",GLI!L572)</f>
        <v/>
      </c>
      <c r="M572" s="279"/>
      <c r="N572" s="281" t="str">
        <f>IF(ISBLANK(GLI!N572),"",GLI!N572)</f>
        <v/>
      </c>
      <c r="O572" s="281" t="str">
        <f>IF(ISBLANK(GLI!O572),"",GLI!O572)</f>
        <v/>
      </c>
      <c r="P572" s="282"/>
      <c r="Q572" s="283" t="str">
        <f>IF(ISBLANK(GLI!Q572),"",GLI!Q572)</f>
        <v>Note 2</v>
      </c>
      <c r="R572" s="281" t="str">
        <f>IF(ISBLANK(GLI!R572),"",GLI!R572)</f>
        <v/>
      </c>
      <c r="S572" s="279"/>
      <c r="T572" s="281" t="str">
        <f>IF(ISBLANK(GLI!T572),"",GLI!T572)</f>
        <v>Note 2</v>
      </c>
      <c r="U572" s="281" t="str">
        <f>IF(ISBLANK(GLI!U572),"",GLI!U572)</f>
        <v/>
      </c>
      <c r="V572" s="282"/>
    </row>
    <row r="573" spans="1:22" ht="15" outlineLevel="1" x14ac:dyDescent="0.25">
      <c r="A573" s="86" t="s">
        <v>40</v>
      </c>
      <c r="B573" s="70" t="s">
        <v>1453</v>
      </c>
      <c r="C573" s="52" t="s">
        <v>1377</v>
      </c>
      <c r="D573" s="87" t="s">
        <v>1454</v>
      </c>
      <c r="E573" s="250" t="str">
        <f>IF(ISBLANK(GLI!E573),"",GLI!E573)</f>
        <v>L200</v>
      </c>
      <c r="F573" s="258" t="str">
        <f>IF(ISBLANK(GLI!F573),"",GLI!F573)</f>
        <v>LOI1</v>
      </c>
      <c r="G573" s="252"/>
      <c r="H573" s="253" t="str">
        <f>IF(ISBLANK(GLI!H573),"",GLI!H573)</f>
        <v>N/A</v>
      </c>
      <c r="I573" s="251" t="str">
        <f>IF(ISBLANK(GLI!I573),"",GLI!I573)</f>
        <v>N/A</v>
      </c>
      <c r="J573" s="252"/>
      <c r="K573" s="253" t="str">
        <f>IF(ISBLANK(GLI!K573),"",GLI!K573)</f>
        <v>L200</v>
      </c>
      <c r="L573" s="251" t="str">
        <f>IF(ISBLANK(GLI!L573),"",GLI!L573)</f>
        <v>LOI2</v>
      </c>
      <c r="M573" s="252"/>
      <c r="N573" s="251" t="str">
        <f>IF(ISBLANK(GLI!N573),"",GLI!N573)</f>
        <v>L200</v>
      </c>
      <c r="O573" s="251" t="str">
        <f>IF(ISBLANK(GLI!O573),"",GLI!O573)</f>
        <v>LOI3</v>
      </c>
      <c r="P573" s="254"/>
      <c r="Q573" s="288" t="str">
        <f>IF(ISBLANK(GLI!Q573),"",GLI!Q573)</f>
        <v/>
      </c>
      <c r="R573" s="276" t="str">
        <f>IF(ISBLANK(GLI!R573),"",GLI!R573)</f>
        <v/>
      </c>
      <c r="S573" s="256"/>
      <c r="T573" s="276" t="str">
        <f>IF(ISBLANK(GLI!T573),"",GLI!T573)</f>
        <v/>
      </c>
      <c r="U573" s="276" t="str">
        <f>IF(ISBLANK(GLI!U573),"",GLI!U573)</f>
        <v/>
      </c>
      <c r="V573" s="257"/>
    </row>
    <row r="574" spans="1:22" ht="15" outlineLevel="1" x14ac:dyDescent="0.25">
      <c r="A574" s="86" t="s">
        <v>40</v>
      </c>
      <c r="B574" s="70" t="s">
        <v>1455</v>
      </c>
      <c r="D574" s="87" t="s">
        <v>1456</v>
      </c>
      <c r="E574" s="250" t="str">
        <f>IF(ISBLANK(GLI!E574),"",GLI!E574)</f>
        <v>L200</v>
      </c>
      <c r="F574" s="258" t="str">
        <f>IF(ISBLANK(GLI!F574),"",GLI!F574)</f>
        <v>LOI1</v>
      </c>
      <c r="G574" s="252"/>
      <c r="H574" s="253" t="str">
        <f>IF(ISBLANK(GLI!H574),"",GLI!H574)</f>
        <v>N/A</v>
      </c>
      <c r="I574" s="251" t="str">
        <f>IF(ISBLANK(GLI!I574),"",GLI!I574)</f>
        <v>N/A</v>
      </c>
      <c r="J574" s="252"/>
      <c r="K574" s="253" t="str">
        <f>IF(ISBLANK(GLI!K574),"",GLI!K574)</f>
        <v>L200</v>
      </c>
      <c r="L574" s="251" t="str">
        <f>IF(ISBLANK(GLI!L574),"",GLI!L574)</f>
        <v>LOI2</v>
      </c>
      <c r="M574" s="252"/>
      <c r="N574" s="251" t="str">
        <f>IF(ISBLANK(GLI!N574),"",GLI!N574)</f>
        <v>L200</v>
      </c>
      <c r="O574" s="251" t="str">
        <f>IF(ISBLANK(GLI!O574),"",GLI!O574)</f>
        <v>LOI3</v>
      </c>
      <c r="P574" s="254"/>
      <c r="Q574" s="288" t="str">
        <f>IF(ISBLANK(GLI!Q574),"",GLI!Q574)</f>
        <v/>
      </c>
      <c r="R574" s="276" t="str">
        <f>IF(ISBLANK(GLI!R574),"",GLI!R574)</f>
        <v/>
      </c>
      <c r="S574" s="256"/>
      <c r="T574" s="276" t="str">
        <f>IF(ISBLANK(GLI!T574),"",GLI!T574)</f>
        <v/>
      </c>
      <c r="U574" s="276" t="str">
        <f>IF(ISBLANK(GLI!U574),"",GLI!U574)</f>
        <v/>
      </c>
      <c r="V574" s="257"/>
    </row>
    <row r="575" spans="1:22" ht="15" outlineLevel="1" x14ac:dyDescent="0.25">
      <c r="A575" s="86" t="s">
        <v>40</v>
      </c>
      <c r="B575" s="70" t="s">
        <v>1457</v>
      </c>
      <c r="D575" s="87" t="s">
        <v>1458</v>
      </c>
      <c r="E575" s="250" t="str">
        <f>IF(ISBLANK(GLI!E575),"",GLI!E575)</f>
        <v>L200</v>
      </c>
      <c r="F575" s="258" t="str">
        <f>IF(ISBLANK(GLI!F575),"",GLI!F575)</f>
        <v>LOI1</v>
      </c>
      <c r="G575" s="252"/>
      <c r="H575" s="253" t="str">
        <f>IF(ISBLANK(GLI!H575),"",GLI!H575)</f>
        <v>N/A</v>
      </c>
      <c r="I575" s="251" t="str">
        <f>IF(ISBLANK(GLI!I575),"",GLI!I575)</f>
        <v>N/A</v>
      </c>
      <c r="J575" s="252"/>
      <c r="K575" s="253" t="str">
        <f>IF(ISBLANK(GLI!K575),"",GLI!K575)</f>
        <v>L200</v>
      </c>
      <c r="L575" s="251" t="str">
        <f>IF(ISBLANK(GLI!L575),"",GLI!L575)</f>
        <v>LOI2</v>
      </c>
      <c r="M575" s="252"/>
      <c r="N575" s="251" t="str">
        <f>IF(ISBLANK(GLI!N575),"",GLI!N575)</f>
        <v>L200</v>
      </c>
      <c r="O575" s="251" t="str">
        <f>IF(ISBLANK(GLI!O575),"",GLI!O575)</f>
        <v>LOI3</v>
      </c>
      <c r="P575" s="254"/>
      <c r="Q575" s="288" t="str">
        <f>IF(ISBLANK(GLI!Q575),"",GLI!Q575)</f>
        <v/>
      </c>
      <c r="R575" s="276" t="str">
        <f>IF(ISBLANK(GLI!R575),"",GLI!R575)</f>
        <v/>
      </c>
      <c r="S575" s="256"/>
      <c r="T575" s="276" t="str">
        <f>IF(ISBLANK(GLI!T575),"",GLI!T575)</f>
        <v/>
      </c>
      <c r="U575" s="276" t="str">
        <f>IF(ISBLANK(GLI!U575),"",GLI!U575)</f>
        <v/>
      </c>
      <c r="V575" s="257"/>
    </row>
    <row r="576" spans="1:22" ht="27" outlineLevel="1" x14ac:dyDescent="0.25">
      <c r="A576" s="86" t="s">
        <v>40</v>
      </c>
      <c r="B576" s="70" t="s">
        <v>1459</v>
      </c>
      <c r="D576" s="87" t="s">
        <v>1460</v>
      </c>
      <c r="E576" s="250" t="str">
        <f>IF(ISBLANK(GLI!E576),"",GLI!E576)</f>
        <v>L200</v>
      </c>
      <c r="F576" s="258" t="str">
        <f>IF(ISBLANK(GLI!F576),"",GLI!F576)</f>
        <v>LOI1</v>
      </c>
      <c r="G576" s="252"/>
      <c r="H576" s="253" t="str">
        <f>IF(ISBLANK(GLI!H576),"",GLI!H576)</f>
        <v>N/A</v>
      </c>
      <c r="I576" s="251" t="str">
        <f>IF(ISBLANK(GLI!I576),"",GLI!I576)</f>
        <v>N/A</v>
      </c>
      <c r="J576" s="252"/>
      <c r="K576" s="253" t="str">
        <f>IF(ISBLANK(GLI!K576),"",GLI!K576)</f>
        <v>L200</v>
      </c>
      <c r="L576" s="251" t="str">
        <f>IF(ISBLANK(GLI!L576),"",GLI!L576)</f>
        <v>LOI2</v>
      </c>
      <c r="M576" s="252"/>
      <c r="N576" s="251" t="str">
        <f>IF(ISBLANK(GLI!N576),"",GLI!N576)</f>
        <v>L200</v>
      </c>
      <c r="O576" s="251" t="str">
        <f>IF(ISBLANK(GLI!O576),"",GLI!O576)</f>
        <v>LOI3</v>
      </c>
      <c r="P576" s="254"/>
      <c r="Q576" s="288" t="str">
        <f>IF(ISBLANK(GLI!Q576),"",GLI!Q576)</f>
        <v/>
      </c>
      <c r="R576" s="276" t="str">
        <f>IF(ISBLANK(GLI!R576),"",GLI!R576)</f>
        <v/>
      </c>
      <c r="S576" s="256"/>
      <c r="T576" s="276" t="str">
        <f>IF(ISBLANK(GLI!T576),"",GLI!T576)</f>
        <v/>
      </c>
      <c r="U576" s="276" t="str">
        <f>IF(ISBLANK(GLI!U576),"",GLI!U576)</f>
        <v/>
      </c>
      <c r="V576" s="257"/>
    </row>
    <row r="577" spans="1:22" ht="27" outlineLevel="1" x14ac:dyDescent="0.25">
      <c r="A577" s="86" t="s">
        <v>40</v>
      </c>
      <c r="B577" s="70" t="s">
        <v>1461</v>
      </c>
      <c r="D577" s="87" t="s">
        <v>1462</v>
      </c>
      <c r="E577" s="250" t="str">
        <f>IF(ISBLANK(GLI!E577),"",GLI!E577)</f>
        <v>L200</v>
      </c>
      <c r="F577" s="258" t="str">
        <f>IF(ISBLANK(GLI!F577),"",GLI!F577)</f>
        <v>LOI1</v>
      </c>
      <c r="G577" s="252"/>
      <c r="H577" s="253" t="str">
        <f>IF(ISBLANK(GLI!H577),"",GLI!H577)</f>
        <v>N/A</v>
      </c>
      <c r="I577" s="251" t="str">
        <f>IF(ISBLANK(GLI!I577),"",GLI!I577)</f>
        <v>N/A</v>
      </c>
      <c r="J577" s="252"/>
      <c r="K577" s="253" t="str">
        <f>IF(ISBLANK(GLI!K577),"",GLI!K577)</f>
        <v>L200</v>
      </c>
      <c r="L577" s="251" t="str">
        <f>IF(ISBLANK(GLI!L577),"",GLI!L577)</f>
        <v>LOI2</v>
      </c>
      <c r="M577" s="252"/>
      <c r="N577" s="251" t="str">
        <f>IF(ISBLANK(GLI!N577),"",GLI!N577)</f>
        <v>L200</v>
      </c>
      <c r="O577" s="251" t="str">
        <f>IF(ISBLANK(GLI!O577),"",GLI!O577)</f>
        <v>LOI3</v>
      </c>
      <c r="P577" s="254"/>
      <c r="Q577" s="288" t="str">
        <f>IF(ISBLANK(GLI!Q577),"",GLI!Q577)</f>
        <v/>
      </c>
      <c r="R577" s="276" t="str">
        <f>IF(ISBLANK(GLI!R577),"",GLI!R577)</f>
        <v/>
      </c>
      <c r="S577" s="256"/>
      <c r="T577" s="276" t="str">
        <f>IF(ISBLANK(GLI!T577),"",GLI!T577)</f>
        <v/>
      </c>
      <c r="U577" s="276" t="str">
        <f>IF(ISBLANK(GLI!U577),"",GLI!U577)</f>
        <v/>
      </c>
      <c r="V577" s="257"/>
    </row>
    <row r="578" spans="1:22" ht="27" outlineLevel="1" x14ac:dyDescent="0.25">
      <c r="A578" s="86" t="s">
        <v>40</v>
      </c>
      <c r="B578" s="70" t="s">
        <v>1463</v>
      </c>
      <c r="D578" s="87" t="s">
        <v>1464</v>
      </c>
      <c r="E578" s="250" t="str">
        <f>IF(ISBLANK(GLI!E578),"",GLI!E578)</f>
        <v>L200</v>
      </c>
      <c r="F578" s="258" t="str">
        <f>IF(ISBLANK(GLI!F578),"",GLI!F578)</f>
        <v>LOI1</v>
      </c>
      <c r="G578" s="252"/>
      <c r="H578" s="253" t="str">
        <f>IF(ISBLANK(GLI!H578),"",GLI!H578)</f>
        <v>N/A</v>
      </c>
      <c r="I578" s="251" t="str">
        <f>IF(ISBLANK(GLI!I578),"",GLI!I578)</f>
        <v>N/A</v>
      </c>
      <c r="J578" s="252"/>
      <c r="K578" s="253" t="str">
        <f>IF(ISBLANK(GLI!K578),"",GLI!K578)</f>
        <v>L200</v>
      </c>
      <c r="L578" s="251" t="str">
        <f>IF(ISBLANK(GLI!L578),"",GLI!L578)</f>
        <v>LOI2</v>
      </c>
      <c r="M578" s="252"/>
      <c r="N578" s="251" t="str">
        <f>IF(ISBLANK(GLI!N578),"",GLI!N578)</f>
        <v>L200</v>
      </c>
      <c r="O578" s="251" t="str">
        <f>IF(ISBLANK(GLI!O578),"",GLI!O578)</f>
        <v>LOI3</v>
      </c>
      <c r="P578" s="254"/>
      <c r="Q578" s="288" t="str">
        <f>IF(ISBLANK(GLI!Q578),"",GLI!Q578)</f>
        <v/>
      </c>
      <c r="R578" s="276" t="str">
        <f>IF(ISBLANK(GLI!R578),"",GLI!R578)</f>
        <v/>
      </c>
      <c r="S578" s="256"/>
      <c r="T578" s="276" t="str">
        <f>IF(ISBLANK(GLI!T578),"",GLI!T578)</f>
        <v/>
      </c>
      <c r="U578" s="276" t="str">
        <f>IF(ISBLANK(GLI!U578),"",GLI!U578)</f>
        <v/>
      </c>
      <c r="V578" s="257"/>
    </row>
    <row r="579" spans="1:22" ht="15" outlineLevel="1" x14ac:dyDescent="0.25">
      <c r="A579" s="86" t="s">
        <v>40</v>
      </c>
      <c r="B579" s="70" t="s">
        <v>1465</v>
      </c>
      <c r="D579" s="87" t="s">
        <v>1466</v>
      </c>
      <c r="E579" s="250" t="str">
        <f>IF(ISBLANK(GLI!E579),"",GLI!E579)</f>
        <v>L200</v>
      </c>
      <c r="F579" s="258" t="str">
        <f>IF(ISBLANK(GLI!F579),"",GLI!F579)</f>
        <v>LOI1</v>
      </c>
      <c r="G579" s="252"/>
      <c r="H579" s="253" t="str">
        <f>IF(ISBLANK(GLI!H579),"",GLI!H579)</f>
        <v>N/A</v>
      </c>
      <c r="I579" s="251" t="str">
        <f>IF(ISBLANK(GLI!I579),"",GLI!I579)</f>
        <v>N/A</v>
      </c>
      <c r="J579" s="252"/>
      <c r="K579" s="253" t="str">
        <f>IF(ISBLANK(GLI!K579),"",GLI!K579)</f>
        <v>L200</v>
      </c>
      <c r="L579" s="251" t="str">
        <f>IF(ISBLANK(GLI!L579),"",GLI!L579)</f>
        <v>LOI2</v>
      </c>
      <c r="M579" s="252"/>
      <c r="N579" s="251" t="str">
        <f>IF(ISBLANK(GLI!N579),"",GLI!N579)</f>
        <v>L200</v>
      </c>
      <c r="O579" s="251" t="str">
        <f>IF(ISBLANK(GLI!O579),"",GLI!O579)</f>
        <v>LOI3</v>
      </c>
      <c r="P579" s="254"/>
      <c r="Q579" s="288" t="str">
        <f>IF(ISBLANK(GLI!Q579),"",GLI!Q579)</f>
        <v/>
      </c>
      <c r="R579" s="276" t="str">
        <f>IF(ISBLANK(GLI!R579),"",GLI!R579)</f>
        <v/>
      </c>
      <c r="S579" s="256"/>
      <c r="T579" s="276" t="str">
        <f>IF(ISBLANK(GLI!T579),"",GLI!T579)</f>
        <v/>
      </c>
      <c r="U579" s="276" t="str">
        <f>IF(ISBLANK(GLI!U579),"",GLI!U579)</f>
        <v/>
      </c>
      <c r="V579" s="257"/>
    </row>
    <row r="580" spans="1:22" ht="15" outlineLevel="1" x14ac:dyDescent="0.25">
      <c r="A580" s="86" t="s">
        <v>40</v>
      </c>
      <c r="B580" s="70" t="s">
        <v>1467</v>
      </c>
      <c r="C580" s="52" t="s">
        <v>1468</v>
      </c>
      <c r="D580" s="87" t="s">
        <v>1469</v>
      </c>
      <c r="E580" s="250" t="str">
        <f>IF(ISBLANK(GLI!E580),"",GLI!E580)</f>
        <v>L200</v>
      </c>
      <c r="F580" s="258" t="str">
        <f>IF(ISBLANK(GLI!F580),"",GLI!F580)</f>
        <v>LOI1</v>
      </c>
      <c r="G580" s="252"/>
      <c r="H580" s="253" t="str">
        <f>IF(ISBLANK(GLI!H580),"",GLI!H580)</f>
        <v>N/A</v>
      </c>
      <c r="I580" s="251" t="str">
        <f>IF(ISBLANK(GLI!I580),"",GLI!I580)</f>
        <v>N/A</v>
      </c>
      <c r="J580" s="252"/>
      <c r="K580" s="253" t="str">
        <f>IF(ISBLANK(GLI!K580),"",GLI!K580)</f>
        <v>L200</v>
      </c>
      <c r="L580" s="251" t="str">
        <f>IF(ISBLANK(GLI!L580),"",GLI!L580)</f>
        <v>LOI2</v>
      </c>
      <c r="M580" s="252"/>
      <c r="N580" s="251" t="str">
        <f>IF(ISBLANK(GLI!N580),"",GLI!N580)</f>
        <v>L200</v>
      </c>
      <c r="O580" s="251" t="str">
        <f>IF(ISBLANK(GLI!O580),"",GLI!O580)</f>
        <v>LOI3</v>
      </c>
      <c r="P580" s="254"/>
      <c r="Q580" s="288" t="str">
        <f>IF(ISBLANK(GLI!Q580),"",GLI!Q580)</f>
        <v/>
      </c>
      <c r="R580" s="276" t="str">
        <f>IF(ISBLANK(GLI!R580),"",GLI!R580)</f>
        <v/>
      </c>
      <c r="S580" s="256"/>
      <c r="T580" s="276" t="str">
        <f>IF(ISBLANK(GLI!T580),"",GLI!T580)</f>
        <v/>
      </c>
      <c r="U580" s="276" t="str">
        <f>IF(ISBLANK(GLI!U580),"",GLI!U580)</f>
        <v/>
      </c>
      <c r="V580" s="257"/>
    </row>
    <row r="581" spans="1:22" ht="15" outlineLevel="1" x14ac:dyDescent="0.25">
      <c r="A581" s="86" t="s">
        <v>40</v>
      </c>
      <c r="B581" s="70" t="s">
        <v>1470</v>
      </c>
      <c r="C581" s="52" t="s">
        <v>1471</v>
      </c>
      <c r="D581" s="87" t="s">
        <v>1472</v>
      </c>
      <c r="E581" s="250" t="str">
        <f>IF(ISBLANK(GLI!E581),"",GLI!E581)</f>
        <v>L200</v>
      </c>
      <c r="F581" s="258" t="str">
        <f>IF(ISBLANK(GLI!F581),"",GLI!F581)</f>
        <v>LOI1</v>
      </c>
      <c r="G581" s="252"/>
      <c r="H581" s="253" t="str">
        <f>IF(ISBLANK(GLI!H581),"",GLI!H581)</f>
        <v>N/A</v>
      </c>
      <c r="I581" s="251" t="str">
        <f>IF(ISBLANK(GLI!I581),"",GLI!I581)</f>
        <v>N/A</v>
      </c>
      <c r="J581" s="252"/>
      <c r="K581" s="253" t="str">
        <f>IF(ISBLANK(GLI!K581),"",GLI!K581)</f>
        <v>L200</v>
      </c>
      <c r="L581" s="251" t="str">
        <f>IF(ISBLANK(GLI!L581),"",GLI!L581)</f>
        <v>LOI2</v>
      </c>
      <c r="M581" s="252"/>
      <c r="N581" s="251" t="str">
        <f>IF(ISBLANK(GLI!N581),"",GLI!N581)</f>
        <v>L200</v>
      </c>
      <c r="O581" s="251" t="str">
        <f>IF(ISBLANK(GLI!O581),"",GLI!O581)</f>
        <v>LOI3</v>
      </c>
      <c r="P581" s="254"/>
      <c r="Q581" s="288" t="str">
        <f>IF(ISBLANK(GLI!Q581),"",GLI!Q581)</f>
        <v/>
      </c>
      <c r="R581" s="276" t="str">
        <f>IF(ISBLANK(GLI!R581),"",GLI!R581)</f>
        <v/>
      </c>
      <c r="S581" s="256"/>
      <c r="T581" s="276" t="str">
        <f>IF(ISBLANK(GLI!T581),"",GLI!T581)</f>
        <v/>
      </c>
      <c r="U581" s="276" t="str">
        <f>IF(ISBLANK(GLI!U581),"",GLI!U581)</f>
        <v/>
      </c>
      <c r="V581" s="257"/>
    </row>
    <row r="582" spans="1:22" ht="15" outlineLevel="1" x14ac:dyDescent="0.25">
      <c r="A582" s="86" t="s">
        <v>40</v>
      </c>
      <c r="B582" s="70" t="s">
        <v>1473</v>
      </c>
      <c r="C582" s="52" t="s">
        <v>98</v>
      </c>
      <c r="D582" s="87" t="s">
        <v>1474</v>
      </c>
      <c r="E582" s="250" t="str">
        <f>IF(ISBLANK(GLI!E582),"",GLI!E582)</f>
        <v>L200</v>
      </c>
      <c r="F582" s="258" t="str">
        <f>IF(ISBLANK(GLI!F582),"",GLI!F582)</f>
        <v>LOI1</v>
      </c>
      <c r="G582" s="252"/>
      <c r="H582" s="253" t="str">
        <f>IF(ISBLANK(GLI!H582),"",GLI!H582)</f>
        <v>N/A</v>
      </c>
      <c r="I582" s="251" t="str">
        <f>IF(ISBLANK(GLI!I582),"",GLI!I582)</f>
        <v>N/A</v>
      </c>
      <c r="J582" s="252"/>
      <c r="K582" s="253" t="str">
        <f>IF(ISBLANK(GLI!K582),"",GLI!K582)</f>
        <v>L200</v>
      </c>
      <c r="L582" s="251" t="str">
        <f>IF(ISBLANK(GLI!L582),"",GLI!L582)</f>
        <v>LOI2</v>
      </c>
      <c r="M582" s="252"/>
      <c r="N582" s="251" t="str">
        <f>IF(ISBLANK(GLI!N582),"",GLI!N582)</f>
        <v>L200</v>
      </c>
      <c r="O582" s="251" t="str">
        <f>IF(ISBLANK(GLI!O582),"",GLI!O582)</f>
        <v>LOI3</v>
      </c>
      <c r="P582" s="254"/>
      <c r="Q582" s="288" t="str">
        <f>IF(ISBLANK(GLI!Q582),"",GLI!Q582)</f>
        <v/>
      </c>
      <c r="R582" s="276" t="str">
        <f>IF(ISBLANK(GLI!R582),"",GLI!R582)</f>
        <v/>
      </c>
      <c r="S582" s="256"/>
      <c r="T582" s="276" t="str">
        <f>IF(ISBLANK(GLI!T582),"",GLI!T582)</f>
        <v/>
      </c>
      <c r="U582" s="276" t="str">
        <f>IF(ISBLANK(GLI!U582),"",GLI!U582)</f>
        <v/>
      </c>
      <c r="V582" s="257"/>
    </row>
    <row r="583" spans="1:22" s="73" customFormat="1" x14ac:dyDescent="0.25">
      <c r="A583" s="95"/>
      <c r="B583" s="69" t="s">
        <v>1475</v>
      </c>
      <c r="C583" s="66" t="s">
        <v>1476</v>
      </c>
      <c r="D583" s="92" t="s">
        <v>1477</v>
      </c>
      <c r="E583" s="277" t="str">
        <f>IF(ISBLANK(GLI!E583),"",GLI!E583)</f>
        <v/>
      </c>
      <c r="F583" s="278" t="str">
        <f>IF(ISBLANK(GLI!F583),"",GLI!F583)</f>
        <v/>
      </c>
      <c r="G583" s="279"/>
      <c r="H583" s="280" t="str">
        <f>IF(ISBLANK(GLI!H583),"",GLI!H583)</f>
        <v/>
      </c>
      <c r="I583" s="281" t="str">
        <f>IF(ISBLANK(GLI!I583),"",GLI!I583)</f>
        <v/>
      </c>
      <c r="J583" s="279"/>
      <c r="K583" s="280" t="str">
        <f>IF(ISBLANK(GLI!K583),"",GLI!K583)</f>
        <v/>
      </c>
      <c r="L583" s="281" t="str">
        <f>IF(ISBLANK(GLI!L583),"",GLI!L583)</f>
        <v/>
      </c>
      <c r="M583" s="279"/>
      <c r="N583" s="281" t="str">
        <f>IF(ISBLANK(GLI!N583),"",GLI!N583)</f>
        <v/>
      </c>
      <c r="O583" s="281" t="str">
        <f>IF(ISBLANK(GLI!O583),"",GLI!O583)</f>
        <v/>
      </c>
      <c r="P583" s="282"/>
      <c r="Q583" s="283"/>
      <c r="R583" s="281" t="str">
        <f>IF(ISBLANK(GLI!R583),"",GLI!R583)</f>
        <v/>
      </c>
      <c r="S583" s="279"/>
      <c r="T583" s="281" t="str">
        <f>IF(ISBLANK(GLI!T583),"",GLI!T583)</f>
        <v>Note 2</v>
      </c>
      <c r="U583" s="281" t="str">
        <f>IF(ISBLANK(GLI!U583),"",GLI!U583)</f>
        <v/>
      </c>
      <c r="V583" s="282"/>
    </row>
    <row r="584" spans="1:22" ht="15" outlineLevel="1" x14ac:dyDescent="0.25">
      <c r="A584" s="86" t="s">
        <v>40</v>
      </c>
      <c r="B584" s="70" t="s">
        <v>1478</v>
      </c>
      <c r="C584" s="52" t="s">
        <v>1479</v>
      </c>
      <c r="D584" s="87" t="s">
        <v>1480</v>
      </c>
      <c r="E584" s="250" t="str">
        <f>IF(ISBLANK(GLI!E584),"",GLI!E584)</f>
        <v>L200</v>
      </c>
      <c r="F584" s="258" t="str">
        <f>IF(ISBLANK(GLI!F584),"",GLI!F584)</f>
        <v>LOI1</v>
      </c>
      <c r="G584" s="252"/>
      <c r="H584" s="253" t="str">
        <f>IF(ISBLANK(GLI!H584),"",GLI!H584)</f>
        <v>N/A</v>
      </c>
      <c r="I584" s="251" t="str">
        <f>IF(ISBLANK(GLI!I584),"",GLI!I584)</f>
        <v>N/A</v>
      </c>
      <c r="J584" s="252"/>
      <c r="K584" s="253" t="str">
        <f>IF(ISBLANK(GLI!K584),"",GLI!K584)</f>
        <v>L200</v>
      </c>
      <c r="L584" s="251" t="str">
        <f>IF(ISBLANK(GLI!L584),"",GLI!L584)</f>
        <v>LOI2</v>
      </c>
      <c r="M584" s="252"/>
      <c r="N584" s="251" t="str">
        <f>IF(ISBLANK(GLI!N584),"",GLI!N584)</f>
        <v>L200</v>
      </c>
      <c r="O584" s="251" t="str">
        <f>IF(ISBLANK(GLI!O584),"",GLI!O584)</f>
        <v>LOI3</v>
      </c>
      <c r="P584" s="254"/>
      <c r="Q584" s="255" t="str">
        <f>IF(ISBLANK(GLI!Q584),"",GLI!Q584)</f>
        <v/>
      </c>
      <c r="R584" s="251" t="str">
        <f>IF(ISBLANK(GLI!R584),"",GLI!R584)</f>
        <v/>
      </c>
      <c r="S584" s="256"/>
      <c r="T584" s="251" t="str">
        <f>IF(ISBLANK(GLI!T584),"",GLI!T584)</f>
        <v/>
      </c>
      <c r="U584" s="251" t="str">
        <f>IF(ISBLANK(GLI!U584),"",GLI!U584)</f>
        <v/>
      </c>
      <c r="V584" s="257"/>
    </row>
    <row r="585" spans="1:22" ht="15" outlineLevel="1" x14ac:dyDescent="0.25">
      <c r="A585" s="86" t="s">
        <v>40</v>
      </c>
      <c r="B585" s="70" t="s">
        <v>1481</v>
      </c>
      <c r="C585" s="52" t="s">
        <v>1482</v>
      </c>
      <c r="D585" s="87" t="s">
        <v>1483</v>
      </c>
      <c r="E585" s="250" t="str">
        <f>IF(ISBLANK(GLI!E585),"",GLI!E585)</f>
        <v>L200</v>
      </c>
      <c r="F585" s="258" t="str">
        <f>IF(ISBLANK(GLI!F585),"",GLI!F585)</f>
        <v>LOI1</v>
      </c>
      <c r="G585" s="252"/>
      <c r="H585" s="253" t="str">
        <f>IF(ISBLANK(GLI!H585),"",GLI!H585)</f>
        <v>N/A</v>
      </c>
      <c r="I585" s="251" t="str">
        <f>IF(ISBLANK(GLI!I585),"",GLI!I585)</f>
        <v>N/A</v>
      </c>
      <c r="J585" s="252"/>
      <c r="K585" s="253" t="str">
        <f>IF(ISBLANK(GLI!K585),"",GLI!K585)</f>
        <v>L200</v>
      </c>
      <c r="L585" s="251" t="str">
        <f>IF(ISBLANK(GLI!L585),"",GLI!L585)</f>
        <v>LOI2</v>
      </c>
      <c r="M585" s="252"/>
      <c r="N585" s="251" t="str">
        <f>IF(ISBLANK(GLI!N585),"",GLI!N585)</f>
        <v>L200</v>
      </c>
      <c r="O585" s="251" t="str">
        <f>IF(ISBLANK(GLI!O585),"",GLI!O585)</f>
        <v>LOI3</v>
      </c>
      <c r="P585" s="254"/>
      <c r="Q585" s="255" t="str">
        <f>IF(ISBLANK(GLI!Q585),"",GLI!Q585)</f>
        <v/>
      </c>
      <c r="R585" s="251" t="str">
        <f>IF(ISBLANK(GLI!R585),"",GLI!R585)</f>
        <v/>
      </c>
      <c r="S585" s="256"/>
      <c r="T585" s="251" t="str">
        <f>IF(ISBLANK(GLI!T585),"",GLI!T585)</f>
        <v/>
      </c>
      <c r="U585" s="251" t="str">
        <f>IF(ISBLANK(GLI!U585),"",GLI!U585)</f>
        <v/>
      </c>
      <c r="V585" s="257"/>
    </row>
    <row r="586" spans="1:22" ht="27" outlineLevel="1" x14ac:dyDescent="0.25">
      <c r="A586" s="86" t="s">
        <v>40</v>
      </c>
      <c r="B586" s="70" t="s">
        <v>1484</v>
      </c>
      <c r="D586" s="87" t="s">
        <v>1485</v>
      </c>
      <c r="E586" s="250" t="str">
        <f>IF(ISBLANK(GLI!E586),"",GLI!E586)</f>
        <v>L200</v>
      </c>
      <c r="F586" s="258" t="str">
        <f>IF(ISBLANK(GLI!F586),"",GLI!F586)</f>
        <v>LOI1</v>
      </c>
      <c r="G586" s="252"/>
      <c r="H586" s="253" t="str">
        <f>IF(ISBLANK(GLI!H586),"",GLI!H586)</f>
        <v>N/A</v>
      </c>
      <c r="I586" s="251" t="str">
        <f>IF(ISBLANK(GLI!I586),"",GLI!I586)</f>
        <v>N/A</v>
      </c>
      <c r="J586" s="252"/>
      <c r="K586" s="253" t="str">
        <f>IF(ISBLANK(GLI!K586),"",GLI!K586)</f>
        <v>L200</v>
      </c>
      <c r="L586" s="251" t="str">
        <f>IF(ISBLANK(GLI!L586),"",GLI!L586)</f>
        <v>LOI2</v>
      </c>
      <c r="M586" s="252"/>
      <c r="N586" s="251" t="str">
        <f>IF(ISBLANK(GLI!N586),"",GLI!N586)</f>
        <v>L200</v>
      </c>
      <c r="O586" s="251" t="str">
        <f>IF(ISBLANK(GLI!O586),"",GLI!O586)</f>
        <v>LOI3</v>
      </c>
      <c r="P586" s="254"/>
      <c r="Q586" s="255" t="str">
        <f>IF(ISBLANK(GLI!Q586),"",GLI!Q586)</f>
        <v/>
      </c>
      <c r="R586" s="251" t="str">
        <f>IF(ISBLANK(GLI!R586),"",GLI!R586)</f>
        <v/>
      </c>
      <c r="S586" s="256"/>
      <c r="T586" s="251" t="str">
        <f>IF(ISBLANK(GLI!T586),"",GLI!T586)</f>
        <v/>
      </c>
      <c r="U586" s="251" t="str">
        <f>IF(ISBLANK(GLI!U586),"",GLI!U586)</f>
        <v/>
      </c>
      <c r="V586" s="257"/>
    </row>
    <row r="587" spans="1:22" ht="27" outlineLevel="1" x14ac:dyDescent="0.25">
      <c r="A587" s="86" t="s">
        <v>40</v>
      </c>
      <c r="B587" s="70" t="s">
        <v>1486</v>
      </c>
      <c r="D587" s="87" t="s">
        <v>1487</v>
      </c>
      <c r="E587" s="250" t="str">
        <f>IF(ISBLANK(GLI!E587),"",GLI!E587)</f>
        <v>L200</v>
      </c>
      <c r="F587" s="258" t="str">
        <f>IF(ISBLANK(GLI!F587),"",GLI!F587)</f>
        <v>LOI1</v>
      </c>
      <c r="G587" s="252"/>
      <c r="H587" s="253" t="str">
        <f>IF(ISBLANK(GLI!H587),"",GLI!H587)</f>
        <v>N/A</v>
      </c>
      <c r="I587" s="251" t="str">
        <f>IF(ISBLANK(GLI!I587),"",GLI!I587)</f>
        <v>N/A</v>
      </c>
      <c r="J587" s="252"/>
      <c r="K587" s="253" t="str">
        <f>IF(ISBLANK(GLI!K587),"",GLI!K587)</f>
        <v>L200</v>
      </c>
      <c r="L587" s="251" t="str">
        <f>IF(ISBLANK(GLI!L587),"",GLI!L587)</f>
        <v>LOI2</v>
      </c>
      <c r="M587" s="252"/>
      <c r="N587" s="251" t="str">
        <f>IF(ISBLANK(GLI!N587),"",GLI!N587)</f>
        <v>L200</v>
      </c>
      <c r="O587" s="251" t="str">
        <f>IF(ISBLANK(GLI!O587),"",GLI!O587)</f>
        <v>LOI3</v>
      </c>
      <c r="P587" s="254"/>
      <c r="Q587" s="255" t="str">
        <f>IF(ISBLANK(GLI!Q587),"",GLI!Q587)</f>
        <v/>
      </c>
      <c r="R587" s="251" t="str">
        <f>IF(ISBLANK(GLI!R587),"",GLI!R587)</f>
        <v/>
      </c>
      <c r="S587" s="256"/>
      <c r="T587" s="251" t="str">
        <f>IF(ISBLANK(GLI!T587),"",GLI!T587)</f>
        <v/>
      </c>
      <c r="U587" s="251" t="str">
        <f>IF(ISBLANK(GLI!U587),"",GLI!U587)</f>
        <v/>
      </c>
      <c r="V587" s="257"/>
    </row>
    <row r="588" spans="1:22" ht="27" outlineLevel="1" x14ac:dyDescent="0.25">
      <c r="A588" s="86" t="s">
        <v>40</v>
      </c>
      <c r="B588" s="70" t="s">
        <v>1488</v>
      </c>
      <c r="D588" s="87" t="s">
        <v>1489</v>
      </c>
      <c r="E588" s="250" t="str">
        <f>IF(ISBLANK(GLI!E588),"",GLI!E588)</f>
        <v>L200</v>
      </c>
      <c r="F588" s="258" t="str">
        <f>IF(ISBLANK(GLI!F588),"",GLI!F588)</f>
        <v>LOI1</v>
      </c>
      <c r="G588" s="252"/>
      <c r="H588" s="253" t="str">
        <f>IF(ISBLANK(GLI!H588),"",GLI!H588)</f>
        <v>N/A</v>
      </c>
      <c r="I588" s="251" t="str">
        <f>IF(ISBLANK(GLI!I588),"",GLI!I588)</f>
        <v>N/A</v>
      </c>
      <c r="J588" s="252"/>
      <c r="K588" s="253" t="str">
        <f>IF(ISBLANK(GLI!K588),"",GLI!K588)</f>
        <v>L200</v>
      </c>
      <c r="L588" s="251" t="str">
        <f>IF(ISBLANK(GLI!L588),"",GLI!L588)</f>
        <v>LOI2</v>
      </c>
      <c r="M588" s="252"/>
      <c r="N588" s="251" t="str">
        <f>IF(ISBLANK(GLI!N588),"",GLI!N588)</f>
        <v>L200</v>
      </c>
      <c r="O588" s="251" t="str">
        <f>IF(ISBLANK(GLI!O588),"",GLI!O588)</f>
        <v>LOI3</v>
      </c>
      <c r="P588" s="254"/>
      <c r="Q588" s="255" t="str">
        <f>IF(ISBLANK(GLI!Q588),"",GLI!Q588)</f>
        <v/>
      </c>
      <c r="R588" s="251" t="str">
        <f>IF(ISBLANK(GLI!R588),"",GLI!R588)</f>
        <v/>
      </c>
      <c r="S588" s="256"/>
      <c r="T588" s="251" t="str">
        <f>IF(ISBLANK(GLI!T588),"",GLI!T588)</f>
        <v/>
      </c>
      <c r="U588" s="251" t="str">
        <f>IF(ISBLANK(GLI!U588),"",GLI!U588)</f>
        <v/>
      </c>
      <c r="V588" s="257"/>
    </row>
    <row r="589" spans="1:22" ht="15" outlineLevel="1" x14ac:dyDescent="0.25">
      <c r="A589" s="86" t="s">
        <v>40</v>
      </c>
      <c r="B589" s="70" t="s">
        <v>1490</v>
      </c>
      <c r="D589" s="87" t="s">
        <v>1491</v>
      </c>
      <c r="E589" s="250" t="str">
        <f>IF(ISBLANK(GLI!E589),"",GLI!E589)</f>
        <v>L200</v>
      </c>
      <c r="F589" s="258" t="str">
        <f>IF(ISBLANK(GLI!F589),"",GLI!F589)</f>
        <v>LOI1</v>
      </c>
      <c r="G589" s="252"/>
      <c r="H589" s="253" t="str">
        <f>IF(ISBLANK(GLI!H589),"",GLI!H589)</f>
        <v>N/A</v>
      </c>
      <c r="I589" s="251" t="str">
        <f>IF(ISBLANK(GLI!I589),"",GLI!I589)</f>
        <v>N/A</v>
      </c>
      <c r="J589" s="252"/>
      <c r="K589" s="253" t="str">
        <f>IF(ISBLANK(GLI!K589),"",GLI!K589)</f>
        <v>L200</v>
      </c>
      <c r="L589" s="251" t="str">
        <f>IF(ISBLANK(GLI!L589),"",GLI!L589)</f>
        <v>LOI2</v>
      </c>
      <c r="M589" s="252"/>
      <c r="N589" s="251" t="str">
        <f>IF(ISBLANK(GLI!N589),"",GLI!N589)</f>
        <v>L200</v>
      </c>
      <c r="O589" s="251" t="str">
        <f>IF(ISBLANK(GLI!O589),"",GLI!O589)</f>
        <v>LOI3</v>
      </c>
      <c r="P589" s="254"/>
      <c r="Q589" s="255" t="str">
        <f>IF(ISBLANK(GLI!Q589),"",GLI!Q589)</f>
        <v/>
      </c>
      <c r="R589" s="251" t="str">
        <f>IF(ISBLANK(GLI!R589),"",GLI!R589)</f>
        <v/>
      </c>
      <c r="S589" s="256"/>
      <c r="T589" s="251" t="str">
        <f>IF(ISBLANK(GLI!T589),"",GLI!T589)</f>
        <v/>
      </c>
      <c r="U589" s="251" t="str">
        <f>IF(ISBLANK(GLI!U589),"",GLI!U589)</f>
        <v/>
      </c>
      <c r="V589" s="257"/>
    </row>
    <row r="590" spans="1:22" ht="15" outlineLevel="1" x14ac:dyDescent="0.25">
      <c r="A590" s="86" t="s">
        <v>40</v>
      </c>
      <c r="B590" s="70" t="s">
        <v>1492</v>
      </c>
      <c r="D590" s="87" t="s">
        <v>1493</v>
      </c>
      <c r="E590" s="250" t="str">
        <f>IF(ISBLANK(GLI!E590),"",GLI!E590)</f>
        <v>L200</v>
      </c>
      <c r="F590" s="258" t="str">
        <f>IF(ISBLANK(GLI!F590),"",GLI!F590)</f>
        <v>LOI1</v>
      </c>
      <c r="G590" s="252"/>
      <c r="H590" s="253" t="str">
        <f>IF(ISBLANK(GLI!H590),"",GLI!H590)</f>
        <v>N/A</v>
      </c>
      <c r="I590" s="251" t="str">
        <f>IF(ISBLANK(GLI!I590),"",GLI!I590)</f>
        <v>N/A</v>
      </c>
      <c r="J590" s="252"/>
      <c r="K590" s="253" t="str">
        <f>IF(ISBLANK(GLI!K590),"",GLI!K590)</f>
        <v>L200</v>
      </c>
      <c r="L590" s="251" t="str">
        <f>IF(ISBLANK(GLI!L590),"",GLI!L590)</f>
        <v>LOI2</v>
      </c>
      <c r="M590" s="252"/>
      <c r="N590" s="251" t="str">
        <f>IF(ISBLANK(GLI!N590),"",GLI!N590)</f>
        <v>L200</v>
      </c>
      <c r="O590" s="251" t="str">
        <f>IF(ISBLANK(GLI!O590),"",GLI!O590)</f>
        <v>LOI3</v>
      </c>
      <c r="P590" s="254"/>
      <c r="Q590" s="255" t="str">
        <f>IF(ISBLANK(GLI!Q590),"",GLI!Q590)</f>
        <v/>
      </c>
      <c r="R590" s="251" t="str">
        <f>IF(ISBLANK(GLI!R590),"",GLI!R590)</f>
        <v/>
      </c>
      <c r="S590" s="256"/>
      <c r="T590" s="251" t="str">
        <f>IF(ISBLANK(GLI!T590),"",GLI!T590)</f>
        <v/>
      </c>
      <c r="U590" s="251" t="str">
        <f>IF(ISBLANK(GLI!U590),"",GLI!U590)</f>
        <v/>
      </c>
      <c r="V590" s="257"/>
    </row>
    <row r="591" spans="1:22" s="73" customFormat="1" x14ac:dyDescent="0.25">
      <c r="A591" s="95"/>
      <c r="B591" s="69" t="s">
        <v>1494</v>
      </c>
      <c r="C591" s="66" t="s">
        <v>1495</v>
      </c>
      <c r="D591" s="92" t="s">
        <v>1496</v>
      </c>
      <c r="E591" s="277" t="str">
        <f>IF(ISBLANK(GLI!E591),"",GLI!E591)</f>
        <v/>
      </c>
      <c r="F591" s="278" t="str">
        <f>IF(ISBLANK(GLI!F591),"",GLI!F591)</f>
        <v/>
      </c>
      <c r="G591" s="279"/>
      <c r="H591" s="280" t="str">
        <f>IF(ISBLANK(GLI!H591),"",GLI!H591)</f>
        <v/>
      </c>
      <c r="I591" s="281" t="str">
        <f>IF(ISBLANK(GLI!I591),"",GLI!I591)</f>
        <v/>
      </c>
      <c r="J591" s="279"/>
      <c r="K591" s="280" t="str">
        <f>IF(ISBLANK(GLI!K591),"",GLI!K591)</f>
        <v/>
      </c>
      <c r="L591" s="281" t="str">
        <f>IF(ISBLANK(GLI!L591),"",GLI!L591)</f>
        <v/>
      </c>
      <c r="M591" s="279"/>
      <c r="N591" s="281" t="str">
        <f>IF(ISBLANK(GLI!N591),"",GLI!N591)</f>
        <v/>
      </c>
      <c r="O591" s="281" t="str">
        <f>IF(ISBLANK(GLI!O591),"",GLI!O591)</f>
        <v/>
      </c>
      <c r="P591" s="282"/>
      <c r="Q591" s="283" t="str">
        <f>IF(ISBLANK(GLI!Q591),"",GLI!Q591)</f>
        <v/>
      </c>
      <c r="R591" s="281" t="str">
        <f>IF(ISBLANK(GLI!R591),"",GLI!R591)</f>
        <v/>
      </c>
      <c r="S591" s="279"/>
      <c r="T591" s="281" t="str">
        <f>IF(ISBLANK(GLI!T591),"",GLI!T591)</f>
        <v/>
      </c>
      <c r="U591" s="281" t="str">
        <f>IF(ISBLANK(GLI!U591),"",GLI!U591)</f>
        <v/>
      </c>
      <c r="V591" s="282"/>
    </row>
    <row r="592" spans="1:22" ht="15" outlineLevel="1" x14ac:dyDescent="0.25">
      <c r="A592" s="86" t="s">
        <v>40</v>
      </c>
      <c r="B592" s="70" t="s">
        <v>1497</v>
      </c>
      <c r="C592" s="52" t="s">
        <v>1498</v>
      </c>
      <c r="D592" s="87" t="s">
        <v>1499</v>
      </c>
      <c r="E592" s="250" t="str">
        <f>IF(ISBLANK(GLI!E592),"",GLI!E592)</f>
        <v>L100</v>
      </c>
      <c r="F592" s="258" t="str">
        <f>IF(ISBLANK(GLI!F592),"",GLI!F592)</f>
        <v>LOI1</v>
      </c>
      <c r="G592" s="252"/>
      <c r="H592" s="253" t="str">
        <f>IF(ISBLANK(GLI!H592),"",GLI!H592)</f>
        <v>N/A</v>
      </c>
      <c r="I592" s="251" t="str">
        <f>IF(ISBLANK(GLI!I592),"",GLI!I592)</f>
        <v>N/A</v>
      </c>
      <c r="J592" s="252"/>
      <c r="K592" s="253" t="str">
        <f>IF(ISBLANK(GLI!K592),"",GLI!K592)</f>
        <v>L100</v>
      </c>
      <c r="L592" s="251" t="str">
        <f>IF(ISBLANK(GLI!L592),"",GLI!L592)</f>
        <v>LOI2</v>
      </c>
      <c r="M592" s="252"/>
      <c r="N592" s="251" t="str">
        <f>IF(ISBLANK(GLI!N592),"",GLI!N592)</f>
        <v>L300</v>
      </c>
      <c r="O592" s="251" t="str">
        <f>IF(ISBLANK(GLI!O592),"",GLI!O592)</f>
        <v>LOI3</v>
      </c>
      <c r="P592" s="254"/>
      <c r="Q592" s="255" t="s">
        <v>133</v>
      </c>
      <c r="R592" s="251" t="str">
        <f>IF(ISBLANK(GLI!R592),"",GLI!R592)</f>
        <v/>
      </c>
      <c r="S592" s="256"/>
      <c r="T592" s="251" t="s">
        <v>133</v>
      </c>
      <c r="U592" s="251" t="str">
        <f>IF(ISBLANK(GLI!U592),"",GLI!U592)</f>
        <v/>
      </c>
      <c r="V592" s="257"/>
    </row>
    <row r="593" spans="1:22" ht="15" outlineLevel="1" x14ac:dyDescent="0.25">
      <c r="A593" s="86" t="s">
        <v>40</v>
      </c>
      <c r="B593" s="70" t="s">
        <v>1500</v>
      </c>
      <c r="D593" s="87" t="s">
        <v>1501</v>
      </c>
      <c r="E593" s="250" t="str">
        <f>IF(ISBLANK(GLI!E593),"",GLI!E593)</f>
        <v>L100</v>
      </c>
      <c r="F593" s="258" t="str">
        <f>IF(ISBLANK(GLI!F593),"",GLI!F593)</f>
        <v>LOI1</v>
      </c>
      <c r="G593" s="252"/>
      <c r="H593" s="253" t="str">
        <f>IF(ISBLANK(GLI!H593),"",GLI!H593)</f>
        <v>N/A</v>
      </c>
      <c r="I593" s="251" t="str">
        <f>IF(ISBLANK(GLI!I593),"",GLI!I593)</f>
        <v>N/A</v>
      </c>
      <c r="J593" s="252"/>
      <c r="K593" s="253" t="str">
        <f>IF(ISBLANK(GLI!K593),"",GLI!K593)</f>
        <v>L100</v>
      </c>
      <c r="L593" s="251" t="str">
        <f>IF(ISBLANK(GLI!L593),"",GLI!L593)</f>
        <v>LOI2</v>
      </c>
      <c r="M593" s="252"/>
      <c r="N593" s="251" t="str">
        <f>IF(ISBLANK(GLI!N593),"",GLI!N593)</f>
        <v>L300</v>
      </c>
      <c r="O593" s="251" t="str">
        <f>IF(ISBLANK(GLI!O593),"",GLI!O593)</f>
        <v>LOI3</v>
      </c>
      <c r="P593" s="254"/>
      <c r="Q593" s="255" t="s">
        <v>133</v>
      </c>
      <c r="R593" s="251" t="str">
        <f>IF(ISBLANK(GLI!R593),"",GLI!R593)</f>
        <v/>
      </c>
      <c r="S593" s="256"/>
      <c r="T593" s="251" t="s">
        <v>133</v>
      </c>
      <c r="U593" s="251" t="str">
        <f>IF(ISBLANK(GLI!U593),"",GLI!U593)</f>
        <v/>
      </c>
      <c r="V593" s="257"/>
    </row>
    <row r="594" spans="1:22" ht="27" outlineLevel="1" x14ac:dyDescent="0.25">
      <c r="A594" s="86" t="s">
        <v>1502</v>
      </c>
      <c r="B594" s="70" t="s">
        <v>1503</v>
      </c>
      <c r="D594" s="87" t="s">
        <v>1504</v>
      </c>
      <c r="E594" s="250" t="str">
        <f>IF(ISBLANK(GLI!E594),"",GLI!E594)</f>
        <v>L100</v>
      </c>
      <c r="F594" s="258" t="str">
        <f>IF(ISBLANK(GLI!F594),"",GLI!F594)</f>
        <v>LOI1</v>
      </c>
      <c r="G594" s="252"/>
      <c r="H594" s="253" t="str">
        <f>IF(ISBLANK(GLI!H594),"",GLI!H594)</f>
        <v>N/A</v>
      </c>
      <c r="I594" s="251" t="str">
        <f>IF(ISBLANK(GLI!I594),"",GLI!I594)</f>
        <v>N/A</v>
      </c>
      <c r="J594" s="252"/>
      <c r="K594" s="253" t="str">
        <f>IF(ISBLANK(GLI!K594),"",GLI!K594)</f>
        <v>L100</v>
      </c>
      <c r="L594" s="251" t="str">
        <f>IF(ISBLANK(GLI!L594),"",GLI!L594)</f>
        <v>LOI2</v>
      </c>
      <c r="M594" s="252"/>
      <c r="N594" s="251" t="str">
        <f>IF(ISBLANK(GLI!N594),"",GLI!N594)</f>
        <v>L300</v>
      </c>
      <c r="O594" s="251" t="str">
        <f>IF(ISBLANK(GLI!O594),"",GLI!O594)</f>
        <v>LOI3</v>
      </c>
      <c r="P594" s="254"/>
      <c r="Q594" s="255" t="s">
        <v>133</v>
      </c>
      <c r="R594" s="251" t="str">
        <f>IF(ISBLANK(GLI!R594),"",GLI!R594)</f>
        <v/>
      </c>
      <c r="S594" s="256"/>
      <c r="T594" s="251" t="s">
        <v>133</v>
      </c>
      <c r="U594" s="251" t="str">
        <f>IF(ISBLANK(GLI!U594),"",GLI!U594)</f>
        <v/>
      </c>
      <c r="V594" s="257"/>
    </row>
    <row r="595" spans="1:22" ht="15" outlineLevel="1" x14ac:dyDescent="0.25">
      <c r="A595" s="86" t="s">
        <v>40</v>
      </c>
      <c r="B595" s="70" t="s">
        <v>1505</v>
      </c>
      <c r="D595" s="87" t="s">
        <v>1506</v>
      </c>
      <c r="E595" s="250" t="str">
        <f>IF(ISBLANK(GLI!E595),"",GLI!E595)</f>
        <v>L100</v>
      </c>
      <c r="F595" s="258" t="str">
        <f>IF(ISBLANK(GLI!F595),"",GLI!F595)</f>
        <v>LOI1</v>
      </c>
      <c r="G595" s="252"/>
      <c r="H595" s="253" t="str">
        <f>IF(ISBLANK(GLI!H595),"",GLI!H595)</f>
        <v>N/A</v>
      </c>
      <c r="I595" s="251" t="str">
        <f>IF(ISBLANK(GLI!I595),"",GLI!I595)</f>
        <v>N/A</v>
      </c>
      <c r="J595" s="252"/>
      <c r="K595" s="253" t="str">
        <f>IF(ISBLANK(GLI!K595),"",GLI!K595)</f>
        <v>L100</v>
      </c>
      <c r="L595" s="251" t="str">
        <f>IF(ISBLANK(GLI!L595),"",GLI!L595)</f>
        <v>LOI2</v>
      </c>
      <c r="M595" s="252"/>
      <c r="N595" s="251" t="str">
        <f>IF(ISBLANK(GLI!N595),"",GLI!N595)</f>
        <v>L300</v>
      </c>
      <c r="O595" s="251" t="str">
        <f>IF(ISBLANK(GLI!O595),"",GLI!O595)</f>
        <v>LOI3</v>
      </c>
      <c r="P595" s="254"/>
      <c r="Q595" s="255" t="s">
        <v>133</v>
      </c>
      <c r="R595" s="251" t="str">
        <f>IF(ISBLANK(GLI!R595),"",GLI!R595)</f>
        <v/>
      </c>
      <c r="S595" s="256"/>
      <c r="T595" s="251" t="s">
        <v>133</v>
      </c>
      <c r="U595" s="251" t="str">
        <f>IF(ISBLANK(GLI!U595),"",GLI!U595)</f>
        <v/>
      </c>
      <c r="V595" s="257"/>
    </row>
    <row r="596" spans="1:22" ht="15" outlineLevel="1" x14ac:dyDescent="0.25">
      <c r="A596" s="86" t="s">
        <v>40</v>
      </c>
      <c r="B596" s="70" t="s">
        <v>1507</v>
      </c>
      <c r="D596" s="87" t="s">
        <v>1508</v>
      </c>
      <c r="E596" s="250" t="str">
        <f>IF(ISBLANK(GLI!E596),"",GLI!E596)</f>
        <v>L100</v>
      </c>
      <c r="F596" s="258" t="str">
        <f>IF(ISBLANK(GLI!F596),"",GLI!F596)</f>
        <v>LOI1</v>
      </c>
      <c r="G596" s="252"/>
      <c r="H596" s="253" t="str">
        <f>IF(ISBLANK(GLI!H596),"",GLI!H596)</f>
        <v>N/A</v>
      </c>
      <c r="I596" s="251" t="str">
        <f>IF(ISBLANK(GLI!I596),"",GLI!I596)</f>
        <v>N/A</v>
      </c>
      <c r="J596" s="252"/>
      <c r="K596" s="253" t="str">
        <f>IF(ISBLANK(GLI!K596),"",GLI!K596)</f>
        <v>L100</v>
      </c>
      <c r="L596" s="251" t="str">
        <f>IF(ISBLANK(GLI!L596),"",GLI!L596)</f>
        <v>LOI2</v>
      </c>
      <c r="M596" s="252"/>
      <c r="N596" s="251" t="str">
        <f>IF(ISBLANK(GLI!N596),"",GLI!N596)</f>
        <v>L300</v>
      </c>
      <c r="O596" s="251" t="str">
        <f>IF(ISBLANK(GLI!O596),"",GLI!O596)</f>
        <v>LOI3</v>
      </c>
      <c r="P596" s="254"/>
      <c r="Q596" s="255" t="s">
        <v>133</v>
      </c>
      <c r="R596" s="251" t="str">
        <f>IF(ISBLANK(GLI!R596),"",GLI!R596)</f>
        <v/>
      </c>
      <c r="S596" s="256"/>
      <c r="T596" s="251" t="s">
        <v>133</v>
      </c>
      <c r="U596" s="251" t="str">
        <f>IF(ISBLANK(GLI!U596),"",GLI!U596)</f>
        <v/>
      </c>
      <c r="V596" s="257"/>
    </row>
    <row r="597" spans="1:22" ht="15" outlineLevel="1" x14ac:dyDescent="0.25">
      <c r="A597" s="86" t="s">
        <v>40</v>
      </c>
      <c r="B597" s="70" t="s">
        <v>1509</v>
      </c>
      <c r="D597" s="87" t="s">
        <v>1510</v>
      </c>
      <c r="E597" s="250" t="str">
        <f>IF(ISBLANK(GLI!E597),"",GLI!E597)</f>
        <v>L100</v>
      </c>
      <c r="F597" s="258" t="str">
        <f>IF(ISBLANK(GLI!F597),"",GLI!F597)</f>
        <v>LOI1</v>
      </c>
      <c r="G597" s="252"/>
      <c r="H597" s="253" t="str">
        <f>IF(ISBLANK(GLI!H597),"",GLI!H597)</f>
        <v>N/A</v>
      </c>
      <c r="I597" s="251" t="str">
        <f>IF(ISBLANK(GLI!I597),"",GLI!I597)</f>
        <v>N/A</v>
      </c>
      <c r="J597" s="252"/>
      <c r="K597" s="253" t="str">
        <f>IF(ISBLANK(GLI!K597),"",GLI!K597)</f>
        <v>L100</v>
      </c>
      <c r="L597" s="251" t="str">
        <f>IF(ISBLANK(GLI!L597),"",GLI!L597)</f>
        <v>LOI2</v>
      </c>
      <c r="M597" s="252"/>
      <c r="N597" s="251" t="str">
        <f>IF(ISBLANK(GLI!N597),"",GLI!N597)</f>
        <v>L300</v>
      </c>
      <c r="O597" s="251" t="str">
        <f>IF(ISBLANK(GLI!O597),"",GLI!O597)</f>
        <v>LOI3</v>
      </c>
      <c r="P597" s="254"/>
      <c r="Q597" s="255" t="s">
        <v>133</v>
      </c>
      <c r="R597" s="251" t="str">
        <f>IF(ISBLANK(GLI!R597),"",GLI!R597)</f>
        <v/>
      </c>
      <c r="S597" s="256"/>
      <c r="T597" s="251" t="s">
        <v>133</v>
      </c>
      <c r="U597" s="251" t="str">
        <f>IF(ISBLANK(GLI!U597),"",GLI!U597)</f>
        <v/>
      </c>
      <c r="V597" s="257"/>
    </row>
    <row r="598" spans="1:22" ht="15" outlineLevel="1" x14ac:dyDescent="0.25">
      <c r="A598" s="86" t="s">
        <v>40</v>
      </c>
      <c r="B598" s="70" t="s">
        <v>1511</v>
      </c>
      <c r="D598" s="87" t="s">
        <v>1512</v>
      </c>
      <c r="E598" s="250" t="str">
        <f>IF(ISBLANK(GLI!E598),"",GLI!E598)</f>
        <v>L100</v>
      </c>
      <c r="F598" s="258" t="str">
        <f>IF(ISBLANK(GLI!F598),"",GLI!F598)</f>
        <v>LOI1</v>
      </c>
      <c r="G598" s="252"/>
      <c r="H598" s="253" t="str">
        <f>IF(ISBLANK(GLI!H598),"",GLI!H598)</f>
        <v>N/A</v>
      </c>
      <c r="I598" s="251" t="str">
        <f>IF(ISBLANK(GLI!I598),"",GLI!I598)</f>
        <v>N/A</v>
      </c>
      <c r="J598" s="252"/>
      <c r="K598" s="253" t="str">
        <f>IF(ISBLANK(GLI!K598),"",GLI!K598)</f>
        <v>L100</v>
      </c>
      <c r="L598" s="251" t="str">
        <f>IF(ISBLANK(GLI!L598),"",GLI!L598)</f>
        <v>LOI2</v>
      </c>
      <c r="M598" s="252"/>
      <c r="N598" s="251" t="str">
        <f>IF(ISBLANK(GLI!N598),"",GLI!N598)</f>
        <v>L300</v>
      </c>
      <c r="O598" s="251" t="str">
        <f>IF(ISBLANK(GLI!O598),"",GLI!O598)</f>
        <v>LOI3</v>
      </c>
      <c r="P598" s="254"/>
      <c r="Q598" s="255" t="s">
        <v>133</v>
      </c>
      <c r="R598" s="251" t="str">
        <f>IF(ISBLANK(GLI!R598),"",GLI!R598)</f>
        <v/>
      </c>
      <c r="S598" s="256"/>
      <c r="T598" s="251" t="s">
        <v>133</v>
      </c>
      <c r="U598" s="251" t="str">
        <f>IF(ISBLANK(GLI!U598),"",GLI!U598)</f>
        <v/>
      </c>
      <c r="V598" s="257"/>
    </row>
    <row r="599" spans="1:22" ht="15" outlineLevel="1" x14ac:dyDescent="0.25">
      <c r="A599" s="86" t="s">
        <v>40</v>
      </c>
      <c r="B599" s="70" t="s">
        <v>1513</v>
      </c>
      <c r="C599" s="52" t="s">
        <v>1514</v>
      </c>
      <c r="D599" s="87" t="s">
        <v>1515</v>
      </c>
      <c r="E599" s="250" t="str">
        <f>IF(ISBLANK(GLI!E599),"",GLI!E599)</f>
        <v>L100</v>
      </c>
      <c r="F599" s="258" t="str">
        <f>IF(ISBLANK(GLI!F599),"",GLI!F599)</f>
        <v>LOI1</v>
      </c>
      <c r="G599" s="252"/>
      <c r="H599" s="253" t="str">
        <f>IF(ISBLANK(GLI!H599),"",GLI!H599)</f>
        <v>N/A</v>
      </c>
      <c r="I599" s="251" t="str">
        <f>IF(ISBLANK(GLI!I599),"",GLI!I599)</f>
        <v>N/A</v>
      </c>
      <c r="J599" s="252"/>
      <c r="K599" s="253" t="str">
        <f>IF(ISBLANK(GLI!K599),"",GLI!K599)</f>
        <v>L100</v>
      </c>
      <c r="L599" s="251" t="str">
        <f>IF(ISBLANK(GLI!L599),"",GLI!L599)</f>
        <v>LOI2</v>
      </c>
      <c r="M599" s="252"/>
      <c r="N599" s="251" t="str">
        <f>IF(ISBLANK(GLI!N599),"",GLI!N599)</f>
        <v>L300</v>
      </c>
      <c r="O599" s="251" t="str">
        <f>IF(ISBLANK(GLI!O599),"",GLI!O599)</f>
        <v>LOI3</v>
      </c>
      <c r="P599" s="254"/>
      <c r="Q599" s="255" t="s">
        <v>133</v>
      </c>
      <c r="R599" s="251" t="str">
        <f>IF(ISBLANK(GLI!R599),"",GLI!R599)</f>
        <v/>
      </c>
      <c r="S599" s="256"/>
      <c r="T599" s="251" t="s">
        <v>133</v>
      </c>
      <c r="U599" s="251" t="str">
        <f>IF(ISBLANK(GLI!U599),"",GLI!U599)</f>
        <v/>
      </c>
      <c r="V599" s="257"/>
    </row>
    <row r="600" spans="1:22" ht="15" outlineLevel="1" x14ac:dyDescent="0.25">
      <c r="A600" s="86" t="s">
        <v>40</v>
      </c>
      <c r="B600" s="70" t="s">
        <v>1516</v>
      </c>
      <c r="C600" s="52" t="s">
        <v>1517</v>
      </c>
      <c r="D600" s="87" t="s">
        <v>1518</v>
      </c>
      <c r="E600" s="250" t="str">
        <f>IF(ISBLANK(GLI!E600),"",GLI!E600)</f>
        <v>L100</v>
      </c>
      <c r="F600" s="258" t="str">
        <f>IF(ISBLANK(GLI!F600),"",GLI!F600)</f>
        <v>LOI1</v>
      </c>
      <c r="G600" s="252"/>
      <c r="H600" s="253" t="str">
        <f>IF(ISBLANK(GLI!H600),"",GLI!H600)</f>
        <v>N/A</v>
      </c>
      <c r="I600" s="251" t="str">
        <f>IF(ISBLANK(GLI!I600),"",GLI!I600)</f>
        <v>N/A</v>
      </c>
      <c r="J600" s="252"/>
      <c r="K600" s="253" t="str">
        <f>IF(ISBLANK(GLI!K600),"",GLI!K600)</f>
        <v>L100</v>
      </c>
      <c r="L600" s="251" t="str">
        <f>IF(ISBLANK(GLI!L600),"",GLI!L600)</f>
        <v>LOI2</v>
      </c>
      <c r="M600" s="252"/>
      <c r="N600" s="251" t="str">
        <f>IF(ISBLANK(GLI!N600),"",GLI!N600)</f>
        <v>L300</v>
      </c>
      <c r="O600" s="251" t="str">
        <f>IF(ISBLANK(GLI!O600),"",GLI!O600)</f>
        <v>LOI3</v>
      </c>
      <c r="P600" s="254"/>
      <c r="Q600" s="255" t="s">
        <v>133</v>
      </c>
      <c r="R600" s="251" t="str">
        <f>IF(ISBLANK(GLI!R600),"",GLI!R600)</f>
        <v/>
      </c>
      <c r="S600" s="256"/>
      <c r="T600" s="251" t="s">
        <v>133</v>
      </c>
      <c r="U600" s="251" t="str">
        <f>IF(ISBLANK(GLI!U600),"",GLI!U600)</f>
        <v/>
      </c>
      <c r="V600" s="257"/>
    </row>
    <row r="601" spans="1:22" ht="27" outlineLevel="1" x14ac:dyDescent="0.25">
      <c r="A601" s="86" t="s">
        <v>40</v>
      </c>
      <c r="B601" s="70" t="s">
        <v>1519</v>
      </c>
      <c r="C601" s="52" t="s">
        <v>98</v>
      </c>
      <c r="D601" s="87" t="s">
        <v>1520</v>
      </c>
      <c r="E601" s="250" t="str">
        <f>IF(ISBLANK(GLI!E601),"",GLI!E601)</f>
        <v>L100</v>
      </c>
      <c r="F601" s="258" t="str">
        <f>IF(ISBLANK(GLI!F601),"",GLI!F601)</f>
        <v>LOI1</v>
      </c>
      <c r="G601" s="252"/>
      <c r="H601" s="253" t="str">
        <f>IF(ISBLANK(GLI!H601),"",GLI!H601)</f>
        <v>N/A</v>
      </c>
      <c r="I601" s="251" t="str">
        <f>IF(ISBLANK(GLI!I601),"",GLI!I601)</f>
        <v>N/A</v>
      </c>
      <c r="J601" s="252"/>
      <c r="K601" s="253" t="str">
        <f>IF(ISBLANK(GLI!K601),"",GLI!K601)</f>
        <v>L100</v>
      </c>
      <c r="L601" s="251" t="str">
        <f>IF(ISBLANK(GLI!L601),"",GLI!L601)</f>
        <v>LOI2</v>
      </c>
      <c r="M601" s="252"/>
      <c r="N601" s="251" t="str">
        <f>IF(ISBLANK(GLI!N601),"",GLI!N601)</f>
        <v>L300</v>
      </c>
      <c r="O601" s="251" t="str">
        <f>IF(ISBLANK(GLI!O601),"",GLI!O601)</f>
        <v>LOI3</v>
      </c>
      <c r="P601" s="254"/>
      <c r="Q601" s="255" t="s">
        <v>133</v>
      </c>
      <c r="R601" s="251" t="str">
        <f>IF(ISBLANK(GLI!R601),"",GLI!R601)</f>
        <v/>
      </c>
      <c r="S601" s="256"/>
      <c r="T601" s="251" t="s">
        <v>133</v>
      </c>
      <c r="U601" s="251" t="str">
        <f>IF(ISBLANK(GLI!U601),"",GLI!U601)</f>
        <v/>
      </c>
      <c r="V601" s="257"/>
    </row>
    <row r="602" spans="1:22" s="73" customFormat="1" x14ac:dyDescent="0.25">
      <c r="A602" s="95"/>
      <c r="B602" s="69" t="s">
        <v>1521</v>
      </c>
      <c r="C602" s="66" t="s">
        <v>1522</v>
      </c>
      <c r="D602" s="92" t="s">
        <v>1523</v>
      </c>
      <c r="E602" s="277" t="str">
        <f>IF(ISBLANK(GLI!E602),"",GLI!E602)</f>
        <v/>
      </c>
      <c r="F602" s="278" t="str">
        <f>IF(ISBLANK(GLI!F602),"",GLI!F602)</f>
        <v/>
      </c>
      <c r="G602" s="279"/>
      <c r="H602" s="280" t="str">
        <f>IF(ISBLANK(GLI!H602),"",GLI!H602)</f>
        <v/>
      </c>
      <c r="I602" s="281" t="str">
        <f>IF(ISBLANK(GLI!I602),"",GLI!I602)</f>
        <v/>
      </c>
      <c r="J602" s="279"/>
      <c r="K602" s="280" t="str">
        <f>IF(ISBLANK(GLI!K602),"",GLI!K602)</f>
        <v/>
      </c>
      <c r="L602" s="281" t="str">
        <f>IF(ISBLANK(GLI!L602),"",GLI!L602)</f>
        <v/>
      </c>
      <c r="M602" s="279"/>
      <c r="N602" s="281" t="str">
        <f>IF(ISBLANK(GLI!N602),"",GLI!N602)</f>
        <v/>
      </c>
      <c r="O602" s="281" t="str">
        <f>IF(ISBLANK(GLI!O602),"",GLI!O602)</f>
        <v/>
      </c>
      <c r="P602" s="282"/>
      <c r="Q602" s="283" t="str">
        <f>IF(ISBLANK(GLI!Q602),"",GLI!Q602)</f>
        <v/>
      </c>
      <c r="R602" s="281" t="str">
        <f>IF(ISBLANK(GLI!R602),"",GLI!R602)</f>
        <v/>
      </c>
      <c r="S602" s="279"/>
      <c r="T602" s="281" t="str">
        <f>IF(ISBLANK(GLI!T602),"",GLI!T602)</f>
        <v/>
      </c>
      <c r="U602" s="281" t="str">
        <f>IF(ISBLANK(GLI!U602),"",GLI!U602)</f>
        <v/>
      </c>
      <c r="V602" s="282"/>
    </row>
    <row r="603" spans="1:22" ht="15" outlineLevel="1" x14ac:dyDescent="0.25">
      <c r="A603" s="86" t="s">
        <v>40</v>
      </c>
      <c r="B603" s="70" t="s">
        <v>1524</v>
      </c>
      <c r="C603" s="52" t="s">
        <v>1525</v>
      </c>
      <c r="D603" s="87" t="s">
        <v>1526</v>
      </c>
      <c r="E603" s="250" t="str">
        <f>IF(ISBLANK(GLI!E603),"",GLI!E603)</f>
        <v>L200</v>
      </c>
      <c r="F603" s="258" t="str">
        <f>IF(ISBLANK(GLI!F603),"",GLI!F603)</f>
        <v>LOI1</v>
      </c>
      <c r="G603" s="252"/>
      <c r="H603" s="253" t="str">
        <f>IF(ISBLANK(GLI!H603),"",GLI!H603)</f>
        <v>N/A</v>
      </c>
      <c r="I603" s="251" t="str">
        <f>IF(ISBLANK(GLI!I603),"",GLI!I603)</f>
        <v>N/A</v>
      </c>
      <c r="J603" s="252"/>
      <c r="K603" s="253" t="str">
        <f>IF(ISBLANK(GLI!K603),"",GLI!K603)</f>
        <v>L200</v>
      </c>
      <c r="L603" s="251" t="str">
        <f>IF(ISBLANK(GLI!L603),"",GLI!L603)</f>
        <v>LOI2</v>
      </c>
      <c r="M603" s="252"/>
      <c r="N603" s="251" t="str">
        <f>IF(ISBLANK(GLI!N603),"",GLI!N603)</f>
        <v>L300</v>
      </c>
      <c r="O603" s="251" t="str">
        <f>IF(ISBLANK(GLI!O603),"",GLI!O603)</f>
        <v>LOI3</v>
      </c>
      <c r="P603" s="254"/>
      <c r="Q603" s="255" t="s">
        <v>133</v>
      </c>
      <c r="R603" s="251" t="str">
        <f>IF(ISBLANK(GLI!R603),"",GLI!R603)</f>
        <v/>
      </c>
      <c r="S603" s="256"/>
      <c r="T603" s="255" t="s">
        <v>133</v>
      </c>
      <c r="U603" s="251" t="str">
        <f>IF(ISBLANK(GLI!U603),"",GLI!U603)</f>
        <v/>
      </c>
      <c r="V603" s="257"/>
    </row>
    <row r="604" spans="1:22" ht="15" outlineLevel="1" x14ac:dyDescent="0.25">
      <c r="A604" s="86" t="s">
        <v>40</v>
      </c>
      <c r="B604" s="70" t="s">
        <v>1527</v>
      </c>
      <c r="D604" s="87" t="s">
        <v>1528</v>
      </c>
      <c r="E604" s="250" t="str">
        <f>IF(ISBLANK(GLI!E604),"",GLI!E604)</f>
        <v>L200</v>
      </c>
      <c r="F604" s="258" t="str">
        <f>IF(ISBLANK(GLI!F604),"",GLI!F604)</f>
        <v>LOI1</v>
      </c>
      <c r="G604" s="252"/>
      <c r="H604" s="253" t="str">
        <f>IF(ISBLANK(GLI!H604),"",GLI!H604)</f>
        <v>N/A</v>
      </c>
      <c r="I604" s="251" t="str">
        <f>IF(ISBLANK(GLI!I604),"",GLI!I604)</f>
        <v>N/A</v>
      </c>
      <c r="J604" s="252"/>
      <c r="K604" s="253" t="str">
        <f>IF(ISBLANK(GLI!K604),"",GLI!K604)</f>
        <v>L200</v>
      </c>
      <c r="L604" s="251" t="str">
        <f>IF(ISBLANK(GLI!L604),"",GLI!L604)</f>
        <v>LOI2</v>
      </c>
      <c r="M604" s="252"/>
      <c r="N604" s="251" t="str">
        <f>IF(ISBLANK(GLI!N604),"",GLI!N604)</f>
        <v>L300</v>
      </c>
      <c r="O604" s="251" t="str">
        <f>IF(ISBLANK(GLI!O604),"",GLI!O604)</f>
        <v>LOI3</v>
      </c>
      <c r="P604" s="254"/>
      <c r="Q604" s="255" t="s">
        <v>133</v>
      </c>
      <c r="R604" s="251" t="str">
        <f>IF(ISBLANK(GLI!R604),"",GLI!R604)</f>
        <v/>
      </c>
      <c r="S604" s="256"/>
      <c r="T604" s="255" t="s">
        <v>133</v>
      </c>
      <c r="U604" s="251" t="str">
        <f>IF(ISBLANK(GLI!U604),"",GLI!U604)</f>
        <v/>
      </c>
      <c r="V604" s="257"/>
    </row>
    <row r="605" spans="1:22" ht="27" outlineLevel="1" x14ac:dyDescent="0.25">
      <c r="A605" s="86" t="s">
        <v>872</v>
      </c>
      <c r="B605" s="70" t="s">
        <v>1529</v>
      </c>
      <c r="D605" s="87" t="s">
        <v>1530</v>
      </c>
      <c r="E605" s="250" t="str">
        <f>IF(ISBLANK(GLI!E605),"",GLI!E605)</f>
        <v>L200</v>
      </c>
      <c r="F605" s="258" t="str">
        <f>IF(ISBLANK(GLI!F605),"",GLI!F605)</f>
        <v>LOI1</v>
      </c>
      <c r="G605" s="252"/>
      <c r="H605" s="253" t="str">
        <f>IF(ISBLANK(GLI!H605),"",GLI!H605)</f>
        <v>N/A</v>
      </c>
      <c r="I605" s="251" t="str">
        <f>IF(ISBLANK(GLI!I605),"",GLI!I605)</f>
        <v>N/A</v>
      </c>
      <c r="J605" s="252"/>
      <c r="K605" s="253" t="str">
        <f>IF(ISBLANK(GLI!K605),"",GLI!K605)</f>
        <v>L200</v>
      </c>
      <c r="L605" s="251" t="str">
        <f>IF(ISBLANK(GLI!L605),"",GLI!L605)</f>
        <v>LOI2</v>
      </c>
      <c r="M605" s="252"/>
      <c r="N605" s="251" t="str">
        <f>IF(ISBLANK(GLI!N605),"",GLI!N605)</f>
        <v>L300</v>
      </c>
      <c r="O605" s="251" t="str">
        <f>IF(ISBLANK(GLI!O605),"",GLI!O605)</f>
        <v>LOI3</v>
      </c>
      <c r="P605" s="254"/>
      <c r="Q605" s="255" t="s">
        <v>133</v>
      </c>
      <c r="R605" s="251" t="str">
        <f>IF(ISBLANK(GLI!R605),"",GLI!R605)</f>
        <v/>
      </c>
      <c r="S605" s="256"/>
      <c r="T605" s="255" t="s">
        <v>133</v>
      </c>
      <c r="U605" s="251" t="str">
        <f>IF(ISBLANK(GLI!U605),"",GLI!U605)</f>
        <v/>
      </c>
      <c r="V605" s="257"/>
    </row>
    <row r="606" spans="1:22" ht="15" outlineLevel="1" x14ac:dyDescent="0.25">
      <c r="A606" s="86" t="s">
        <v>40</v>
      </c>
      <c r="B606" s="70" t="s">
        <v>1531</v>
      </c>
      <c r="D606" s="87" t="s">
        <v>1532</v>
      </c>
      <c r="E606" s="250" t="str">
        <f>IF(ISBLANK(GLI!E606),"",GLI!E606)</f>
        <v>L200</v>
      </c>
      <c r="F606" s="258" t="str">
        <f>IF(ISBLANK(GLI!F606),"",GLI!F606)</f>
        <v>LOI1</v>
      </c>
      <c r="G606" s="252"/>
      <c r="H606" s="253" t="str">
        <f>IF(ISBLANK(GLI!H606),"",GLI!H606)</f>
        <v>N/A</v>
      </c>
      <c r="I606" s="251" t="str">
        <f>IF(ISBLANK(GLI!I606),"",GLI!I606)</f>
        <v>N/A</v>
      </c>
      <c r="J606" s="252"/>
      <c r="K606" s="253" t="str">
        <f>IF(ISBLANK(GLI!K606),"",GLI!K606)</f>
        <v>L200</v>
      </c>
      <c r="L606" s="251" t="str">
        <f>IF(ISBLANK(GLI!L606),"",GLI!L606)</f>
        <v>LOI2</v>
      </c>
      <c r="M606" s="252"/>
      <c r="N606" s="251" t="str">
        <f>IF(ISBLANK(GLI!N606),"",GLI!N606)</f>
        <v>L300</v>
      </c>
      <c r="O606" s="251" t="str">
        <f>IF(ISBLANK(GLI!O606),"",GLI!O606)</f>
        <v>LOI3</v>
      </c>
      <c r="P606" s="254"/>
      <c r="Q606" s="255" t="s">
        <v>133</v>
      </c>
      <c r="R606" s="251" t="str">
        <f>IF(ISBLANK(GLI!R606),"",GLI!R606)</f>
        <v/>
      </c>
      <c r="S606" s="256"/>
      <c r="T606" s="255" t="s">
        <v>133</v>
      </c>
      <c r="U606" s="251" t="str">
        <f>IF(ISBLANK(GLI!U606),"",GLI!U606)</f>
        <v/>
      </c>
      <c r="V606" s="257"/>
    </row>
    <row r="607" spans="1:22" ht="15" outlineLevel="1" x14ac:dyDescent="0.25">
      <c r="A607" s="86" t="s">
        <v>40</v>
      </c>
      <c r="B607" s="70" t="s">
        <v>1533</v>
      </c>
      <c r="D607" s="87" t="s">
        <v>1534</v>
      </c>
      <c r="E607" s="250" t="str">
        <f>IF(ISBLANK(GLI!E607),"",GLI!E607)</f>
        <v>L200</v>
      </c>
      <c r="F607" s="258" t="str">
        <f>IF(ISBLANK(GLI!F607),"",GLI!F607)</f>
        <v>LOI1</v>
      </c>
      <c r="G607" s="252"/>
      <c r="H607" s="253" t="str">
        <f>IF(ISBLANK(GLI!H607),"",GLI!H607)</f>
        <v>N/A</v>
      </c>
      <c r="I607" s="251" t="str">
        <f>IF(ISBLANK(GLI!I607),"",GLI!I607)</f>
        <v>N/A</v>
      </c>
      <c r="J607" s="252"/>
      <c r="K607" s="253" t="str">
        <f>IF(ISBLANK(GLI!K607),"",GLI!K607)</f>
        <v>L200</v>
      </c>
      <c r="L607" s="251" t="str">
        <f>IF(ISBLANK(GLI!L607),"",GLI!L607)</f>
        <v>LOI2</v>
      </c>
      <c r="M607" s="252"/>
      <c r="N607" s="251" t="str">
        <f>IF(ISBLANK(GLI!N607),"",GLI!N607)</f>
        <v>L300</v>
      </c>
      <c r="O607" s="251" t="str">
        <f>IF(ISBLANK(GLI!O607),"",GLI!O607)</f>
        <v>LOI3</v>
      </c>
      <c r="P607" s="254"/>
      <c r="Q607" s="255" t="s">
        <v>133</v>
      </c>
      <c r="R607" s="251" t="str">
        <f>IF(ISBLANK(GLI!R607),"",GLI!R607)</f>
        <v/>
      </c>
      <c r="S607" s="256"/>
      <c r="T607" s="255" t="s">
        <v>133</v>
      </c>
      <c r="U607" s="251" t="str">
        <f>IF(ISBLANK(GLI!U607),"",GLI!U607)</f>
        <v/>
      </c>
      <c r="V607" s="257"/>
    </row>
    <row r="608" spans="1:22" ht="15" outlineLevel="1" x14ac:dyDescent="0.25">
      <c r="A608" s="86" t="s">
        <v>40</v>
      </c>
      <c r="B608" s="70" t="s">
        <v>1535</v>
      </c>
      <c r="D608" s="87" t="s">
        <v>1536</v>
      </c>
      <c r="E608" s="250" t="str">
        <f>IF(ISBLANK(GLI!E608),"",GLI!E608)</f>
        <v>L200</v>
      </c>
      <c r="F608" s="258" t="str">
        <f>IF(ISBLANK(GLI!F608),"",GLI!F608)</f>
        <v>LOI1</v>
      </c>
      <c r="G608" s="252"/>
      <c r="H608" s="253" t="str">
        <f>IF(ISBLANK(GLI!H608),"",GLI!H608)</f>
        <v>N/A</v>
      </c>
      <c r="I608" s="251" t="str">
        <f>IF(ISBLANK(GLI!I608),"",GLI!I608)</f>
        <v>N/A</v>
      </c>
      <c r="J608" s="252"/>
      <c r="K608" s="253" t="str">
        <f>IF(ISBLANK(GLI!K608),"",GLI!K608)</f>
        <v>L200</v>
      </c>
      <c r="L608" s="251" t="str">
        <f>IF(ISBLANK(GLI!L608),"",GLI!L608)</f>
        <v>LOI2</v>
      </c>
      <c r="M608" s="252"/>
      <c r="N608" s="251" t="str">
        <f>IF(ISBLANK(GLI!N608),"",GLI!N608)</f>
        <v>L300</v>
      </c>
      <c r="O608" s="251" t="str">
        <f>IF(ISBLANK(GLI!O608),"",GLI!O608)</f>
        <v>LOI3</v>
      </c>
      <c r="P608" s="254"/>
      <c r="Q608" s="255" t="s">
        <v>133</v>
      </c>
      <c r="R608" s="251" t="str">
        <f>IF(ISBLANK(GLI!R608),"",GLI!R608)</f>
        <v/>
      </c>
      <c r="S608" s="256"/>
      <c r="T608" s="255" t="s">
        <v>133</v>
      </c>
      <c r="U608" s="251" t="str">
        <f>IF(ISBLANK(GLI!U608),"",GLI!U608)</f>
        <v/>
      </c>
      <c r="V608" s="257"/>
    </row>
    <row r="609" spans="1:22" ht="15" outlineLevel="1" x14ac:dyDescent="0.25">
      <c r="A609" s="86" t="s">
        <v>40</v>
      </c>
      <c r="B609" s="70" t="s">
        <v>1537</v>
      </c>
      <c r="D609" s="87" t="s">
        <v>1515</v>
      </c>
      <c r="E609" s="250" t="str">
        <f>IF(ISBLANK(GLI!E609),"",GLI!E609)</f>
        <v>L200</v>
      </c>
      <c r="F609" s="258" t="str">
        <f>IF(ISBLANK(GLI!F609),"",GLI!F609)</f>
        <v>LOI1</v>
      </c>
      <c r="G609" s="252"/>
      <c r="H609" s="253" t="str">
        <f>IF(ISBLANK(GLI!H609),"",GLI!H609)</f>
        <v>N/A</v>
      </c>
      <c r="I609" s="251" t="str">
        <f>IF(ISBLANK(GLI!I609),"",GLI!I609)</f>
        <v>N/A</v>
      </c>
      <c r="J609" s="252"/>
      <c r="K609" s="253" t="str">
        <f>IF(ISBLANK(GLI!K609),"",GLI!K609)</f>
        <v>L200</v>
      </c>
      <c r="L609" s="251" t="str">
        <f>IF(ISBLANK(GLI!L609),"",GLI!L609)</f>
        <v>LOI2</v>
      </c>
      <c r="M609" s="252"/>
      <c r="N609" s="251" t="str">
        <f>IF(ISBLANK(GLI!N609),"",GLI!N609)</f>
        <v>L300</v>
      </c>
      <c r="O609" s="251" t="str">
        <f>IF(ISBLANK(GLI!O609),"",GLI!O609)</f>
        <v>LOI3</v>
      </c>
      <c r="P609" s="254"/>
      <c r="Q609" s="255" t="s">
        <v>133</v>
      </c>
      <c r="R609" s="251" t="str">
        <f>IF(ISBLANK(GLI!R609),"",GLI!R609)</f>
        <v/>
      </c>
      <c r="S609" s="256"/>
      <c r="T609" s="255" t="s">
        <v>133</v>
      </c>
      <c r="U609" s="251" t="str">
        <f>IF(ISBLANK(GLI!U609),"",GLI!U609)</f>
        <v/>
      </c>
      <c r="V609" s="257"/>
    </row>
    <row r="610" spans="1:22" ht="15" outlineLevel="1" x14ac:dyDescent="0.25">
      <c r="A610" s="86" t="s">
        <v>40</v>
      </c>
      <c r="B610" s="70" t="s">
        <v>1538</v>
      </c>
      <c r="C610" s="52" t="s">
        <v>1539</v>
      </c>
      <c r="D610" s="87" t="s">
        <v>1540</v>
      </c>
      <c r="E610" s="250" t="str">
        <f>IF(ISBLANK(GLI!E610),"",GLI!E610)</f>
        <v>L200</v>
      </c>
      <c r="F610" s="258" t="str">
        <f>IF(ISBLANK(GLI!F610),"",GLI!F610)</f>
        <v>LOI1</v>
      </c>
      <c r="G610" s="252"/>
      <c r="H610" s="253" t="str">
        <f>IF(ISBLANK(GLI!H610),"",GLI!H610)</f>
        <v>N/A</v>
      </c>
      <c r="I610" s="251" t="str">
        <f>IF(ISBLANK(GLI!I610),"",GLI!I610)</f>
        <v>N/A</v>
      </c>
      <c r="J610" s="252"/>
      <c r="K610" s="253" t="str">
        <f>IF(ISBLANK(GLI!K610),"",GLI!K610)</f>
        <v>L200</v>
      </c>
      <c r="L610" s="251" t="str">
        <f>IF(ISBLANK(GLI!L610),"",GLI!L610)</f>
        <v>LOI2</v>
      </c>
      <c r="M610" s="252"/>
      <c r="N610" s="251" t="str">
        <f>IF(ISBLANK(GLI!N610),"",GLI!N610)</f>
        <v>L300</v>
      </c>
      <c r="O610" s="251" t="str">
        <f>IF(ISBLANK(GLI!O610),"",GLI!O610)</f>
        <v>LOI3</v>
      </c>
      <c r="P610" s="254"/>
      <c r="Q610" s="255" t="s">
        <v>133</v>
      </c>
      <c r="R610" s="251" t="str">
        <f>IF(ISBLANK(GLI!R610),"",GLI!R610)</f>
        <v/>
      </c>
      <c r="S610" s="256"/>
      <c r="T610" s="255" t="s">
        <v>133</v>
      </c>
      <c r="U610" s="251" t="str">
        <f>IF(ISBLANK(GLI!U610),"",GLI!U610)</f>
        <v/>
      </c>
      <c r="V610" s="257"/>
    </row>
    <row r="611" spans="1:22" ht="15" outlineLevel="1" x14ac:dyDescent="0.25">
      <c r="A611" s="86" t="s">
        <v>872</v>
      </c>
      <c r="B611" s="70" t="s">
        <v>1541</v>
      </c>
      <c r="C611" s="52" t="s">
        <v>1542</v>
      </c>
      <c r="D611" s="87" t="s">
        <v>1543</v>
      </c>
      <c r="E611" s="250" t="str">
        <f>IF(ISBLANK(GLI!E611),"",GLI!E611)</f>
        <v>L200</v>
      </c>
      <c r="F611" s="258" t="str">
        <f>IF(ISBLANK(GLI!F611),"",GLI!F611)</f>
        <v>LOI1</v>
      </c>
      <c r="G611" s="252"/>
      <c r="H611" s="253" t="str">
        <f>IF(ISBLANK(GLI!H611),"",GLI!H611)</f>
        <v>N/A</v>
      </c>
      <c r="I611" s="251" t="str">
        <f>IF(ISBLANK(GLI!I611),"",GLI!I611)</f>
        <v>N/A</v>
      </c>
      <c r="J611" s="252"/>
      <c r="K611" s="253" t="str">
        <f>IF(ISBLANK(GLI!K611),"",GLI!K611)</f>
        <v>L200</v>
      </c>
      <c r="L611" s="251" t="str">
        <f>IF(ISBLANK(GLI!L611),"",GLI!L611)</f>
        <v>LOI2</v>
      </c>
      <c r="M611" s="252"/>
      <c r="N611" s="251" t="str">
        <f>IF(ISBLANK(GLI!N611),"",GLI!N611)</f>
        <v>L300</v>
      </c>
      <c r="O611" s="251" t="str">
        <f>IF(ISBLANK(GLI!O611),"",GLI!O611)</f>
        <v>LOI3</v>
      </c>
      <c r="P611" s="254"/>
      <c r="Q611" s="255" t="s">
        <v>133</v>
      </c>
      <c r="R611" s="251" t="str">
        <f>IF(ISBLANK(GLI!R611),"",GLI!R611)</f>
        <v/>
      </c>
      <c r="S611" s="256"/>
      <c r="T611" s="255" t="s">
        <v>133</v>
      </c>
      <c r="U611" s="251" t="str">
        <f>IF(ISBLANK(GLI!U611),"",GLI!U611)</f>
        <v/>
      </c>
      <c r="V611" s="257"/>
    </row>
    <row r="612" spans="1:22" s="73" customFormat="1" ht="27" x14ac:dyDescent="0.25">
      <c r="A612" s="95"/>
      <c r="B612" s="69" t="s">
        <v>1544</v>
      </c>
      <c r="C612" s="66" t="s">
        <v>1545</v>
      </c>
      <c r="D612" s="92" t="s">
        <v>1546</v>
      </c>
      <c r="E612" s="277" t="str">
        <f>IF(ISBLANK(GLI!E612),"",GLI!E612)</f>
        <v/>
      </c>
      <c r="F612" s="278" t="str">
        <f>IF(ISBLANK(GLI!F612),"",GLI!F612)</f>
        <v/>
      </c>
      <c r="G612" s="279"/>
      <c r="H612" s="280" t="str">
        <f>IF(ISBLANK(GLI!H612),"",GLI!H612)</f>
        <v/>
      </c>
      <c r="I612" s="281" t="str">
        <f>IF(ISBLANK(GLI!I612),"",GLI!I612)</f>
        <v/>
      </c>
      <c r="J612" s="279"/>
      <c r="K612" s="280" t="str">
        <f>IF(ISBLANK(GLI!K612),"",GLI!K612)</f>
        <v/>
      </c>
      <c r="L612" s="281" t="str">
        <f>IF(ISBLANK(GLI!L612),"",GLI!L612)</f>
        <v/>
      </c>
      <c r="M612" s="279"/>
      <c r="N612" s="281" t="str">
        <f>IF(ISBLANK(GLI!N612),"",GLI!N612)</f>
        <v/>
      </c>
      <c r="O612" s="281" t="str">
        <f>IF(ISBLANK(GLI!O612),"",GLI!O612)</f>
        <v/>
      </c>
      <c r="P612" s="282"/>
      <c r="Q612" s="283" t="str">
        <f>IF(ISBLANK(GLI!Q612),"",GLI!Q612)</f>
        <v/>
      </c>
      <c r="R612" s="281" t="str">
        <f>IF(ISBLANK(GLI!R612),"",GLI!R612)</f>
        <v/>
      </c>
      <c r="S612" s="279"/>
      <c r="T612" s="281" t="str">
        <f>IF(ISBLANK(GLI!T612),"",GLI!T612)</f>
        <v>Note 2</v>
      </c>
      <c r="U612" s="281" t="str">
        <f>IF(ISBLANK(GLI!U612),"",GLI!U612)</f>
        <v/>
      </c>
      <c r="V612" s="282"/>
    </row>
    <row r="613" spans="1:22" ht="27" outlineLevel="1" x14ac:dyDescent="0.25">
      <c r="A613" s="86" t="s">
        <v>40</v>
      </c>
      <c r="B613" s="70" t="s">
        <v>1547</v>
      </c>
      <c r="C613" s="52" t="s">
        <v>1548</v>
      </c>
      <c r="D613" s="87" t="s">
        <v>1549</v>
      </c>
      <c r="E613" s="250" t="str">
        <f>IF(ISBLANK(GLI!E613),"",GLI!E613)</f>
        <v>L200</v>
      </c>
      <c r="F613" s="258" t="str">
        <f>IF(ISBLANK(GLI!F613),"",GLI!F613)</f>
        <v>LOI1</v>
      </c>
      <c r="G613" s="252"/>
      <c r="H613" s="253" t="str">
        <f>IF(ISBLANK(GLI!H613),"",GLI!H613)</f>
        <v>N/A</v>
      </c>
      <c r="I613" s="251" t="str">
        <f>IF(ISBLANK(GLI!I613),"",GLI!I613)</f>
        <v>N/A</v>
      </c>
      <c r="J613" s="252"/>
      <c r="K613" s="253" t="str">
        <f>IF(ISBLANK(GLI!K613),"",GLI!K613)</f>
        <v>L200</v>
      </c>
      <c r="L613" s="251" t="str">
        <f>IF(ISBLANK(GLI!L613),"",GLI!L613)</f>
        <v>LOI2</v>
      </c>
      <c r="M613" s="252"/>
      <c r="N613" s="251" t="str">
        <f>IF(ISBLANK(GLI!N613),"",GLI!N613)</f>
        <v>L300</v>
      </c>
      <c r="O613" s="251" t="str">
        <f>IF(ISBLANK(GLI!O613),"",GLI!O613)</f>
        <v>LOI3</v>
      </c>
      <c r="P613" s="254"/>
      <c r="Q613" s="255" t="str">
        <f>IF(ISBLANK(GLI!Q613),"",GLI!Q613)</f>
        <v/>
      </c>
      <c r="R613" s="251" t="str">
        <f>IF(ISBLANK(GLI!R613),"",GLI!R613)</f>
        <v/>
      </c>
      <c r="S613" s="256"/>
      <c r="T613" s="251" t="str">
        <f>IF(ISBLANK(GLI!T613),"",GLI!T613)</f>
        <v/>
      </c>
      <c r="U613" s="251" t="str">
        <f>IF(ISBLANK(GLI!U613),"",GLI!U613)</f>
        <v/>
      </c>
      <c r="V613" s="257"/>
    </row>
    <row r="614" spans="1:22" ht="15" outlineLevel="1" x14ac:dyDescent="0.25">
      <c r="A614" s="86" t="s">
        <v>40</v>
      </c>
      <c r="B614" s="70" t="s">
        <v>1550</v>
      </c>
      <c r="D614" s="87" t="s">
        <v>1551</v>
      </c>
      <c r="E614" s="250" t="str">
        <f>IF(ISBLANK(GLI!E614),"",GLI!E614)</f>
        <v>L200</v>
      </c>
      <c r="F614" s="258" t="str">
        <f>IF(ISBLANK(GLI!F614),"",GLI!F614)</f>
        <v>LOI1</v>
      </c>
      <c r="G614" s="252"/>
      <c r="H614" s="253" t="str">
        <f>IF(ISBLANK(GLI!H614),"",GLI!H614)</f>
        <v>N/A</v>
      </c>
      <c r="I614" s="251" t="str">
        <f>IF(ISBLANK(GLI!I614),"",GLI!I614)</f>
        <v>N/A</v>
      </c>
      <c r="J614" s="252"/>
      <c r="K614" s="253" t="str">
        <f>IF(ISBLANK(GLI!K614),"",GLI!K614)</f>
        <v>L200</v>
      </c>
      <c r="L614" s="251" t="str">
        <f>IF(ISBLANK(GLI!L614),"",GLI!L614)</f>
        <v>LOI2</v>
      </c>
      <c r="M614" s="252"/>
      <c r="N614" s="251" t="str">
        <f>IF(ISBLANK(GLI!N614),"",GLI!N614)</f>
        <v>L300</v>
      </c>
      <c r="O614" s="251" t="str">
        <f>IF(ISBLANK(GLI!O614),"",GLI!O614)</f>
        <v>LOI3</v>
      </c>
      <c r="P614" s="254"/>
      <c r="Q614" s="255" t="str">
        <f>IF(ISBLANK(GLI!Q614),"",GLI!Q614)</f>
        <v/>
      </c>
      <c r="R614" s="251" t="str">
        <f>IF(ISBLANK(GLI!R614),"",GLI!R614)</f>
        <v/>
      </c>
      <c r="S614" s="256"/>
      <c r="T614" s="251" t="str">
        <f>IF(ISBLANK(GLI!T614),"",GLI!T614)</f>
        <v/>
      </c>
      <c r="U614" s="251" t="str">
        <f>IF(ISBLANK(GLI!U614),"",GLI!U614)</f>
        <v/>
      </c>
      <c r="V614" s="257"/>
    </row>
    <row r="615" spans="1:22" ht="15" outlineLevel="1" x14ac:dyDescent="0.25">
      <c r="A615" s="86" t="s">
        <v>40</v>
      </c>
      <c r="B615" s="70" t="s">
        <v>1552</v>
      </c>
      <c r="D615" s="87" t="s">
        <v>1553</v>
      </c>
      <c r="E615" s="250" t="str">
        <f>IF(ISBLANK(GLI!E615),"",GLI!E615)</f>
        <v>L200</v>
      </c>
      <c r="F615" s="258" t="str">
        <f>IF(ISBLANK(GLI!F615),"",GLI!F615)</f>
        <v>LOI1</v>
      </c>
      <c r="G615" s="252"/>
      <c r="H615" s="253" t="str">
        <f>IF(ISBLANK(GLI!H615),"",GLI!H615)</f>
        <v>N/A</v>
      </c>
      <c r="I615" s="251" t="str">
        <f>IF(ISBLANK(GLI!I615),"",GLI!I615)</f>
        <v>N/A</v>
      </c>
      <c r="J615" s="252"/>
      <c r="K615" s="253" t="str">
        <f>IF(ISBLANK(GLI!K615),"",GLI!K615)</f>
        <v>L200</v>
      </c>
      <c r="L615" s="251" t="str">
        <f>IF(ISBLANK(GLI!L615),"",GLI!L615)</f>
        <v>LOI2</v>
      </c>
      <c r="M615" s="252"/>
      <c r="N615" s="251" t="str">
        <f>IF(ISBLANK(GLI!N615),"",GLI!N615)</f>
        <v>L300</v>
      </c>
      <c r="O615" s="251" t="str">
        <f>IF(ISBLANK(GLI!O615),"",GLI!O615)</f>
        <v>LOI3</v>
      </c>
      <c r="P615" s="254"/>
      <c r="Q615" s="255" t="str">
        <f>IF(ISBLANK(GLI!Q615),"",GLI!Q615)</f>
        <v/>
      </c>
      <c r="R615" s="251" t="str">
        <f>IF(ISBLANK(GLI!R615),"",GLI!R615)</f>
        <v/>
      </c>
      <c r="S615" s="256"/>
      <c r="T615" s="251" t="str">
        <f>IF(ISBLANK(GLI!T615),"",GLI!T615)</f>
        <v/>
      </c>
      <c r="U615" s="251" t="str">
        <f>IF(ISBLANK(GLI!U615),"",GLI!U615)</f>
        <v/>
      </c>
      <c r="V615" s="257"/>
    </row>
    <row r="616" spans="1:22" ht="15" outlineLevel="1" x14ac:dyDescent="0.25">
      <c r="A616" s="86" t="s">
        <v>40</v>
      </c>
      <c r="B616" s="70" t="s">
        <v>1554</v>
      </c>
      <c r="D616" s="87" t="s">
        <v>1555</v>
      </c>
      <c r="E616" s="250" t="str">
        <f>IF(ISBLANK(GLI!E616),"",GLI!E616)</f>
        <v>L200</v>
      </c>
      <c r="F616" s="258" t="str">
        <f>IF(ISBLANK(GLI!F616),"",GLI!F616)</f>
        <v>LOI1</v>
      </c>
      <c r="G616" s="252"/>
      <c r="H616" s="253" t="str">
        <f>IF(ISBLANK(GLI!H616),"",GLI!H616)</f>
        <v>N/A</v>
      </c>
      <c r="I616" s="251" t="str">
        <f>IF(ISBLANK(GLI!I616),"",GLI!I616)</f>
        <v>N/A</v>
      </c>
      <c r="J616" s="252"/>
      <c r="K616" s="253" t="str">
        <f>IF(ISBLANK(GLI!K616),"",GLI!K616)</f>
        <v>L200</v>
      </c>
      <c r="L616" s="251" t="str">
        <f>IF(ISBLANK(GLI!L616),"",GLI!L616)</f>
        <v>LOI2</v>
      </c>
      <c r="M616" s="252"/>
      <c r="N616" s="251" t="str">
        <f>IF(ISBLANK(GLI!N616),"",GLI!N616)</f>
        <v>L300</v>
      </c>
      <c r="O616" s="251" t="str">
        <f>IF(ISBLANK(GLI!O616),"",GLI!O616)</f>
        <v>LOI3</v>
      </c>
      <c r="P616" s="254"/>
      <c r="Q616" s="255" t="str">
        <f>IF(ISBLANK(GLI!Q616),"",GLI!Q616)</f>
        <v/>
      </c>
      <c r="R616" s="251" t="str">
        <f>IF(ISBLANK(GLI!R616),"",GLI!R616)</f>
        <v/>
      </c>
      <c r="S616" s="256"/>
      <c r="T616" s="251" t="str">
        <f>IF(ISBLANK(GLI!T616),"",GLI!T616)</f>
        <v/>
      </c>
      <c r="U616" s="251" t="str">
        <f>IF(ISBLANK(GLI!U616),"",GLI!U616)</f>
        <v/>
      </c>
      <c r="V616" s="257"/>
    </row>
    <row r="617" spans="1:22" ht="15" outlineLevel="1" x14ac:dyDescent="0.25">
      <c r="A617" s="86" t="s">
        <v>40</v>
      </c>
      <c r="B617" s="70" t="s">
        <v>1556</v>
      </c>
      <c r="D617" s="87" t="s">
        <v>1557</v>
      </c>
      <c r="E617" s="250" t="str">
        <f>IF(ISBLANK(GLI!E617),"",GLI!E617)</f>
        <v>L200</v>
      </c>
      <c r="F617" s="258" t="str">
        <f>IF(ISBLANK(GLI!F617),"",GLI!F617)</f>
        <v>LOI1</v>
      </c>
      <c r="G617" s="252"/>
      <c r="H617" s="253" t="str">
        <f>IF(ISBLANK(GLI!H617),"",GLI!H617)</f>
        <v>N/A</v>
      </c>
      <c r="I617" s="251" t="str">
        <f>IF(ISBLANK(GLI!I617),"",GLI!I617)</f>
        <v>N/A</v>
      </c>
      <c r="J617" s="252"/>
      <c r="K617" s="253" t="str">
        <f>IF(ISBLANK(GLI!K617),"",GLI!K617)</f>
        <v>L200</v>
      </c>
      <c r="L617" s="251" t="str">
        <f>IF(ISBLANK(GLI!L617),"",GLI!L617)</f>
        <v>LOI2</v>
      </c>
      <c r="M617" s="252"/>
      <c r="N617" s="251" t="str">
        <f>IF(ISBLANK(GLI!N617),"",GLI!N617)</f>
        <v>L300</v>
      </c>
      <c r="O617" s="251" t="str">
        <f>IF(ISBLANK(GLI!O617),"",GLI!O617)</f>
        <v>LOI3</v>
      </c>
      <c r="P617" s="254"/>
      <c r="Q617" s="255" t="str">
        <f>IF(ISBLANK(GLI!Q617),"",GLI!Q617)</f>
        <v/>
      </c>
      <c r="R617" s="251" t="str">
        <f>IF(ISBLANK(GLI!R617),"",GLI!R617)</f>
        <v/>
      </c>
      <c r="S617" s="256"/>
      <c r="T617" s="251" t="str">
        <f>IF(ISBLANK(GLI!T617),"",GLI!T617)</f>
        <v/>
      </c>
      <c r="U617" s="251" t="str">
        <f>IF(ISBLANK(GLI!U617),"",GLI!U617)</f>
        <v/>
      </c>
      <c r="V617" s="257"/>
    </row>
    <row r="618" spans="1:22" ht="27" outlineLevel="1" x14ac:dyDescent="0.25">
      <c r="A618" s="86" t="s">
        <v>40</v>
      </c>
      <c r="B618" s="70" t="s">
        <v>1558</v>
      </c>
      <c r="D618" s="87" t="s">
        <v>1559</v>
      </c>
      <c r="E618" s="250" t="str">
        <f>IF(ISBLANK(GLI!E618),"",GLI!E618)</f>
        <v>L200</v>
      </c>
      <c r="F618" s="258" t="str">
        <f>IF(ISBLANK(GLI!F618),"",GLI!F618)</f>
        <v>LOI1</v>
      </c>
      <c r="G618" s="252"/>
      <c r="H618" s="253" t="str">
        <f>IF(ISBLANK(GLI!H618),"",GLI!H618)</f>
        <v>N/A</v>
      </c>
      <c r="I618" s="251" t="str">
        <f>IF(ISBLANK(GLI!I618),"",GLI!I618)</f>
        <v>N/A</v>
      </c>
      <c r="J618" s="252"/>
      <c r="K618" s="253" t="str">
        <f>IF(ISBLANK(GLI!K618),"",GLI!K618)</f>
        <v>L200</v>
      </c>
      <c r="L618" s="251" t="str">
        <f>IF(ISBLANK(GLI!L618),"",GLI!L618)</f>
        <v>LOI2</v>
      </c>
      <c r="M618" s="252"/>
      <c r="N618" s="251" t="str">
        <f>IF(ISBLANK(GLI!N618),"",GLI!N618)</f>
        <v>L300</v>
      </c>
      <c r="O618" s="251" t="str">
        <f>IF(ISBLANK(GLI!O618),"",GLI!O618)</f>
        <v>LOI3</v>
      </c>
      <c r="P618" s="254"/>
      <c r="Q618" s="255" t="str">
        <f>IF(ISBLANK(GLI!Q618),"",GLI!Q618)</f>
        <v/>
      </c>
      <c r="R618" s="251" t="str">
        <f>IF(ISBLANK(GLI!R618),"",GLI!R618)</f>
        <v/>
      </c>
      <c r="S618" s="256"/>
      <c r="T618" s="251" t="str">
        <f>IF(ISBLANK(GLI!T618),"",GLI!T618)</f>
        <v/>
      </c>
      <c r="U618" s="251" t="str">
        <f>IF(ISBLANK(GLI!U618),"",GLI!U618)</f>
        <v/>
      </c>
      <c r="V618" s="257"/>
    </row>
    <row r="619" spans="1:22" ht="27" outlineLevel="1" x14ac:dyDescent="0.25">
      <c r="A619" s="86" t="s">
        <v>40</v>
      </c>
      <c r="B619" s="70" t="s">
        <v>1560</v>
      </c>
      <c r="D619" s="87" t="s">
        <v>1561</v>
      </c>
      <c r="E619" s="250" t="str">
        <f>IF(ISBLANK(GLI!E619),"",GLI!E619)</f>
        <v>L200</v>
      </c>
      <c r="F619" s="258" t="str">
        <f>IF(ISBLANK(GLI!F619),"",GLI!F619)</f>
        <v>LOI1</v>
      </c>
      <c r="G619" s="252"/>
      <c r="H619" s="253" t="str">
        <f>IF(ISBLANK(GLI!H619),"",GLI!H619)</f>
        <v>N/A</v>
      </c>
      <c r="I619" s="251" t="str">
        <f>IF(ISBLANK(GLI!I619),"",GLI!I619)</f>
        <v>N/A</v>
      </c>
      <c r="J619" s="252"/>
      <c r="K619" s="253" t="str">
        <f>IF(ISBLANK(GLI!K619),"",GLI!K619)</f>
        <v>L200</v>
      </c>
      <c r="L619" s="251" t="str">
        <f>IF(ISBLANK(GLI!L619),"",GLI!L619)</f>
        <v>LOI2</v>
      </c>
      <c r="M619" s="252"/>
      <c r="N619" s="251" t="str">
        <f>IF(ISBLANK(GLI!N619),"",GLI!N619)</f>
        <v>L300</v>
      </c>
      <c r="O619" s="251" t="str">
        <f>IF(ISBLANK(GLI!O619),"",GLI!O619)</f>
        <v>LOI3</v>
      </c>
      <c r="P619" s="254"/>
      <c r="Q619" s="255" t="str">
        <f>IF(ISBLANK(GLI!Q619),"",GLI!Q619)</f>
        <v/>
      </c>
      <c r="R619" s="251" t="str">
        <f>IF(ISBLANK(GLI!R619),"",GLI!R619)</f>
        <v/>
      </c>
      <c r="S619" s="256"/>
      <c r="T619" s="251" t="str">
        <f>IF(ISBLANK(GLI!T619),"",GLI!T619)</f>
        <v/>
      </c>
      <c r="U619" s="251" t="str">
        <f>IF(ISBLANK(GLI!U619),"",GLI!U619)</f>
        <v/>
      </c>
      <c r="V619" s="257"/>
    </row>
    <row r="620" spans="1:22" ht="15" outlineLevel="1" x14ac:dyDescent="0.25">
      <c r="A620" s="86" t="s">
        <v>40</v>
      </c>
      <c r="B620" s="70" t="s">
        <v>1562</v>
      </c>
      <c r="D620" s="87" t="s">
        <v>1563</v>
      </c>
      <c r="E620" s="250" t="str">
        <f>IF(ISBLANK(GLI!E620),"",GLI!E620)</f>
        <v>L200</v>
      </c>
      <c r="F620" s="258" t="str">
        <f>IF(ISBLANK(GLI!F620),"",GLI!F620)</f>
        <v>LOI1</v>
      </c>
      <c r="G620" s="252"/>
      <c r="H620" s="253" t="str">
        <f>IF(ISBLANK(GLI!H620),"",GLI!H620)</f>
        <v>N/A</v>
      </c>
      <c r="I620" s="251" t="str">
        <f>IF(ISBLANK(GLI!I620),"",GLI!I620)</f>
        <v>N/A</v>
      </c>
      <c r="J620" s="252"/>
      <c r="K620" s="253" t="str">
        <f>IF(ISBLANK(GLI!K620),"",GLI!K620)</f>
        <v>L200</v>
      </c>
      <c r="L620" s="251" t="str">
        <f>IF(ISBLANK(GLI!L620),"",GLI!L620)</f>
        <v>LOI2</v>
      </c>
      <c r="M620" s="252"/>
      <c r="N620" s="251" t="str">
        <f>IF(ISBLANK(GLI!N620),"",GLI!N620)</f>
        <v>L300</v>
      </c>
      <c r="O620" s="251" t="str">
        <f>IF(ISBLANK(GLI!O620),"",GLI!O620)</f>
        <v>LOI3</v>
      </c>
      <c r="P620" s="254"/>
      <c r="Q620" s="255" t="str">
        <f>IF(ISBLANK(GLI!Q620),"",GLI!Q620)</f>
        <v/>
      </c>
      <c r="R620" s="251" t="str">
        <f>IF(ISBLANK(GLI!R620),"",GLI!R620)</f>
        <v/>
      </c>
      <c r="S620" s="256"/>
      <c r="T620" s="251" t="str">
        <f>IF(ISBLANK(GLI!T620),"",GLI!T620)</f>
        <v/>
      </c>
      <c r="U620" s="251" t="str">
        <f>IF(ISBLANK(GLI!U620),"",GLI!U620)</f>
        <v/>
      </c>
      <c r="V620" s="257"/>
    </row>
    <row r="621" spans="1:22" ht="15" outlineLevel="1" x14ac:dyDescent="0.25">
      <c r="A621" s="86" t="s">
        <v>40</v>
      </c>
      <c r="B621" s="70" t="s">
        <v>1564</v>
      </c>
      <c r="C621" s="52" t="s">
        <v>1565</v>
      </c>
      <c r="D621" s="87" t="s">
        <v>1515</v>
      </c>
      <c r="E621" s="250" t="str">
        <f>IF(ISBLANK(GLI!E621),"",GLI!E621)</f>
        <v>L200</v>
      </c>
      <c r="F621" s="258" t="str">
        <f>IF(ISBLANK(GLI!F621),"",GLI!F621)</f>
        <v>LOI1</v>
      </c>
      <c r="G621" s="252"/>
      <c r="H621" s="253" t="str">
        <f>IF(ISBLANK(GLI!H621),"",GLI!H621)</f>
        <v>N/A</v>
      </c>
      <c r="I621" s="251" t="str">
        <f>IF(ISBLANK(GLI!I621),"",GLI!I621)</f>
        <v>N/A</v>
      </c>
      <c r="J621" s="252"/>
      <c r="K621" s="253" t="str">
        <f>IF(ISBLANK(GLI!K621),"",GLI!K621)</f>
        <v>L200</v>
      </c>
      <c r="L621" s="251" t="str">
        <f>IF(ISBLANK(GLI!L621),"",GLI!L621)</f>
        <v>LOI2</v>
      </c>
      <c r="M621" s="252"/>
      <c r="N621" s="251" t="str">
        <f>IF(ISBLANK(GLI!N621),"",GLI!N621)</f>
        <v>L300</v>
      </c>
      <c r="O621" s="251" t="str">
        <f>IF(ISBLANK(GLI!O621),"",GLI!O621)</f>
        <v>LOI3</v>
      </c>
      <c r="P621" s="254"/>
      <c r="Q621" s="255" t="str">
        <f>IF(ISBLANK(GLI!Q621),"",GLI!Q621)</f>
        <v/>
      </c>
      <c r="R621" s="251" t="str">
        <f>IF(ISBLANK(GLI!R621),"",GLI!R621)</f>
        <v/>
      </c>
      <c r="S621" s="256"/>
      <c r="T621" s="251" t="str">
        <f>IF(ISBLANK(GLI!T621),"",GLI!T621)</f>
        <v/>
      </c>
      <c r="U621" s="251" t="str">
        <f>IF(ISBLANK(GLI!U621),"",GLI!U621)</f>
        <v/>
      </c>
      <c r="V621" s="257"/>
    </row>
    <row r="622" spans="1:22" ht="15" outlineLevel="1" x14ac:dyDescent="0.25">
      <c r="A622" s="86" t="s">
        <v>40</v>
      </c>
      <c r="B622" s="70" t="s">
        <v>1566</v>
      </c>
      <c r="D622" s="87" t="s">
        <v>1567</v>
      </c>
      <c r="E622" s="250" t="str">
        <f>IF(ISBLANK(GLI!E622),"",GLI!E622)</f>
        <v>L200</v>
      </c>
      <c r="F622" s="258" t="str">
        <f>IF(ISBLANK(GLI!F622),"",GLI!F622)</f>
        <v>LOI1</v>
      </c>
      <c r="G622" s="252"/>
      <c r="H622" s="253" t="str">
        <f>IF(ISBLANK(GLI!H622),"",GLI!H622)</f>
        <v>N/A</v>
      </c>
      <c r="I622" s="251" t="str">
        <f>IF(ISBLANK(GLI!I622),"",GLI!I622)</f>
        <v>N/A</v>
      </c>
      <c r="J622" s="252"/>
      <c r="K622" s="253" t="str">
        <f>IF(ISBLANK(GLI!K622),"",GLI!K622)</f>
        <v>L200</v>
      </c>
      <c r="L622" s="251" t="str">
        <f>IF(ISBLANK(GLI!L622),"",GLI!L622)</f>
        <v>LOI2</v>
      </c>
      <c r="M622" s="252"/>
      <c r="N622" s="251" t="str">
        <f>IF(ISBLANK(GLI!N622),"",GLI!N622)</f>
        <v>L300</v>
      </c>
      <c r="O622" s="251" t="str">
        <f>IF(ISBLANK(GLI!O622),"",GLI!O622)</f>
        <v>LOI3</v>
      </c>
      <c r="P622" s="254"/>
      <c r="Q622" s="255" t="str">
        <f>IF(ISBLANK(GLI!Q622),"",GLI!Q622)</f>
        <v/>
      </c>
      <c r="R622" s="251" t="str">
        <f>IF(ISBLANK(GLI!R622),"",GLI!R622)</f>
        <v/>
      </c>
      <c r="S622" s="256"/>
      <c r="T622" s="251" t="str">
        <f>IF(ISBLANK(GLI!T622),"",GLI!T622)</f>
        <v/>
      </c>
      <c r="U622" s="251" t="str">
        <f>IF(ISBLANK(GLI!U622),"",GLI!U622)</f>
        <v/>
      </c>
      <c r="V622" s="257"/>
    </row>
    <row r="623" spans="1:22" ht="15" outlineLevel="1" x14ac:dyDescent="0.25">
      <c r="A623" s="86" t="s">
        <v>40</v>
      </c>
      <c r="B623" s="70" t="s">
        <v>1568</v>
      </c>
      <c r="C623" s="52" t="s">
        <v>98</v>
      </c>
      <c r="D623" s="87" t="s">
        <v>1569</v>
      </c>
      <c r="E623" s="250" t="str">
        <f>IF(ISBLANK(GLI!E623),"",GLI!E623)</f>
        <v>L200</v>
      </c>
      <c r="F623" s="258" t="str">
        <f>IF(ISBLANK(GLI!F623),"",GLI!F623)</f>
        <v>LOI1</v>
      </c>
      <c r="G623" s="252"/>
      <c r="H623" s="253" t="str">
        <f>IF(ISBLANK(GLI!H623),"",GLI!H623)</f>
        <v>N/A</v>
      </c>
      <c r="I623" s="251" t="str">
        <f>IF(ISBLANK(GLI!I623),"",GLI!I623)</f>
        <v>N/A</v>
      </c>
      <c r="J623" s="252"/>
      <c r="K623" s="253" t="str">
        <f>IF(ISBLANK(GLI!K623),"",GLI!K623)</f>
        <v>L200</v>
      </c>
      <c r="L623" s="251" t="str">
        <f>IF(ISBLANK(GLI!L623),"",GLI!L623)</f>
        <v>LOI2</v>
      </c>
      <c r="M623" s="252"/>
      <c r="N623" s="251" t="str">
        <f>IF(ISBLANK(GLI!N623),"",GLI!N623)</f>
        <v>L300</v>
      </c>
      <c r="O623" s="251" t="str">
        <f>IF(ISBLANK(GLI!O623),"",GLI!O623)</f>
        <v>LOI3</v>
      </c>
      <c r="P623" s="254"/>
      <c r="Q623" s="255" t="str">
        <f>IF(ISBLANK(GLI!Q623),"",GLI!Q623)</f>
        <v/>
      </c>
      <c r="R623" s="251" t="str">
        <f>IF(ISBLANK(GLI!R623),"",GLI!R623)</f>
        <v/>
      </c>
      <c r="S623" s="256"/>
      <c r="T623" s="251" t="str">
        <f>IF(ISBLANK(GLI!T623),"",GLI!T623)</f>
        <v/>
      </c>
      <c r="U623" s="251" t="str">
        <f>IF(ISBLANK(GLI!U623),"",GLI!U623)</f>
        <v/>
      </c>
      <c r="V623" s="257"/>
    </row>
    <row r="624" spans="1:22" s="73" customFormat="1" x14ac:dyDescent="0.25">
      <c r="A624" s="95"/>
      <c r="B624" s="69" t="s">
        <v>1570</v>
      </c>
      <c r="C624" s="66" t="s">
        <v>1571</v>
      </c>
      <c r="D624" s="92" t="s">
        <v>1572</v>
      </c>
      <c r="E624" s="277" t="str">
        <f>IF(ISBLANK(GLI!E624),"",GLI!E624)</f>
        <v/>
      </c>
      <c r="F624" s="278" t="str">
        <f>IF(ISBLANK(GLI!F624),"",GLI!F624)</f>
        <v/>
      </c>
      <c r="G624" s="279"/>
      <c r="H624" s="280" t="str">
        <f>IF(ISBLANK(GLI!H624),"",GLI!H624)</f>
        <v/>
      </c>
      <c r="I624" s="281" t="str">
        <f>IF(ISBLANK(GLI!I624),"",GLI!I624)</f>
        <v/>
      </c>
      <c r="J624" s="279"/>
      <c r="K624" s="280" t="str">
        <f>IF(ISBLANK(GLI!K624),"",GLI!K624)</f>
        <v/>
      </c>
      <c r="L624" s="281" t="str">
        <f>IF(ISBLANK(GLI!L624),"",GLI!L624)</f>
        <v/>
      </c>
      <c r="M624" s="279"/>
      <c r="N624" s="281" t="str">
        <f>IF(ISBLANK(GLI!N624),"",GLI!N624)</f>
        <v/>
      </c>
      <c r="O624" s="281" t="str">
        <f>IF(ISBLANK(GLI!O624),"",GLI!O624)</f>
        <v/>
      </c>
      <c r="P624" s="282"/>
      <c r="Q624" s="283" t="str">
        <f>IF(ISBLANK(GLI!Q624),"",GLI!Q624)</f>
        <v/>
      </c>
      <c r="R624" s="281" t="str">
        <f>IF(ISBLANK(GLI!R624),"",GLI!R624)</f>
        <v/>
      </c>
      <c r="S624" s="279"/>
      <c r="T624" s="281" t="str">
        <f>IF(ISBLANK(GLI!T624),"",GLI!T624)</f>
        <v/>
      </c>
      <c r="U624" s="281" t="str">
        <f>IF(ISBLANK(GLI!U624),"",GLI!U624)</f>
        <v/>
      </c>
      <c r="V624" s="282"/>
    </row>
    <row r="625" spans="1:22" ht="15" outlineLevel="1" x14ac:dyDescent="0.25">
      <c r="A625" s="86" t="s">
        <v>40</v>
      </c>
      <c r="B625" s="70" t="s">
        <v>1573</v>
      </c>
      <c r="C625" s="52" t="s">
        <v>1574</v>
      </c>
      <c r="D625" s="87" t="s">
        <v>1575</v>
      </c>
      <c r="E625" s="250" t="str">
        <f>IF(ISBLANK(GLI!E625),"",GLI!E625)</f>
        <v>L200</v>
      </c>
      <c r="F625" s="258" t="str">
        <f>IF(ISBLANK(GLI!F625),"",GLI!F625)</f>
        <v>LOI1</v>
      </c>
      <c r="G625" s="252"/>
      <c r="H625" s="253" t="str">
        <f>IF(ISBLANK(GLI!H625),"",GLI!H625)</f>
        <v>N/A</v>
      </c>
      <c r="I625" s="251" t="str">
        <f>IF(ISBLANK(GLI!I625),"",GLI!I625)</f>
        <v>N/A</v>
      </c>
      <c r="J625" s="252"/>
      <c r="K625" s="253" t="str">
        <f>IF(ISBLANK(GLI!K625),"",GLI!K625)</f>
        <v>L200</v>
      </c>
      <c r="L625" s="251" t="str">
        <f>IF(ISBLANK(GLI!L625),"",GLI!L625)</f>
        <v>LOI2</v>
      </c>
      <c r="M625" s="252"/>
      <c r="N625" s="251" t="str">
        <f>IF(ISBLANK(GLI!N625),"",GLI!N625)</f>
        <v>L300</v>
      </c>
      <c r="O625" s="251" t="str">
        <f>IF(ISBLANK(GLI!O625),"",GLI!O625)</f>
        <v>LOI3</v>
      </c>
      <c r="P625" s="254"/>
      <c r="Q625" s="255" t="s">
        <v>133</v>
      </c>
      <c r="R625" s="251" t="str">
        <f>IF(ISBLANK(GLI!R625),"",GLI!R625)</f>
        <v/>
      </c>
      <c r="S625" s="256"/>
      <c r="T625" s="255" t="s">
        <v>133</v>
      </c>
      <c r="U625" s="251" t="str">
        <f>IF(ISBLANK(GLI!U625),"",GLI!U625)</f>
        <v/>
      </c>
      <c r="V625" s="257"/>
    </row>
    <row r="626" spans="1:22" ht="15" outlineLevel="1" x14ac:dyDescent="0.25">
      <c r="A626" s="86" t="s">
        <v>40</v>
      </c>
      <c r="B626" s="70" t="s">
        <v>1576</v>
      </c>
      <c r="D626" s="87" t="s">
        <v>1577</v>
      </c>
      <c r="E626" s="250" t="str">
        <f>IF(ISBLANK(GLI!E626),"",GLI!E626)</f>
        <v>L200</v>
      </c>
      <c r="F626" s="258" t="str">
        <f>IF(ISBLANK(GLI!F626),"",GLI!F626)</f>
        <v>LOI1</v>
      </c>
      <c r="G626" s="252"/>
      <c r="H626" s="253" t="str">
        <f>IF(ISBLANK(GLI!H626),"",GLI!H626)</f>
        <v>N/A</v>
      </c>
      <c r="I626" s="251" t="str">
        <f>IF(ISBLANK(GLI!I626),"",GLI!I626)</f>
        <v>N/A</v>
      </c>
      <c r="J626" s="252"/>
      <c r="K626" s="253" t="str">
        <f>IF(ISBLANK(GLI!K626),"",GLI!K626)</f>
        <v>L200</v>
      </c>
      <c r="L626" s="251" t="str">
        <f>IF(ISBLANK(GLI!L626),"",GLI!L626)</f>
        <v>LOI2</v>
      </c>
      <c r="M626" s="252"/>
      <c r="N626" s="251" t="str">
        <f>IF(ISBLANK(GLI!N626),"",GLI!N626)</f>
        <v>L300</v>
      </c>
      <c r="O626" s="251" t="str">
        <f>IF(ISBLANK(GLI!O626),"",GLI!O626)</f>
        <v>LOI3</v>
      </c>
      <c r="P626" s="254"/>
      <c r="Q626" s="255" t="s">
        <v>133</v>
      </c>
      <c r="R626" s="251" t="str">
        <f>IF(ISBLANK(GLI!R626),"",GLI!R626)</f>
        <v/>
      </c>
      <c r="S626" s="256"/>
      <c r="T626" s="255" t="s">
        <v>133</v>
      </c>
      <c r="U626" s="251" t="str">
        <f>IF(ISBLANK(GLI!U626),"",GLI!U626)</f>
        <v/>
      </c>
      <c r="V626" s="257"/>
    </row>
    <row r="627" spans="1:22" ht="27" outlineLevel="1" x14ac:dyDescent="0.25">
      <c r="A627" s="86" t="s">
        <v>921</v>
      </c>
      <c r="B627" s="70" t="s">
        <v>1578</v>
      </c>
      <c r="D627" s="87" t="s">
        <v>1579</v>
      </c>
      <c r="E627" s="250" t="str">
        <f>IF(ISBLANK(GLI!E627),"",GLI!E627)</f>
        <v>L200</v>
      </c>
      <c r="F627" s="258" t="str">
        <f>IF(ISBLANK(GLI!F627),"",GLI!F627)</f>
        <v>LOI1</v>
      </c>
      <c r="G627" s="252"/>
      <c r="H627" s="253" t="str">
        <f>IF(ISBLANK(GLI!H627),"",GLI!H627)</f>
        <v>N/A</v>
      </c>
      <c r="I627" s="251" t="str">
        <f>IF(ISBLANK(GLI!I627),"",GLI!I627)</f>
        <v>N/A</v>
      </c>
      <c r="J627" s="252"/>
      <c r="K627" s="253" t="str">
        <f>IF(ISBLANK(GLI!K627),"",GLI!K627)</f>
        <v>L200</v>
      </c>
      <c r="L627" s="251" t="str">
        <f>IF(ISBLANK(GLI!L627),"",GLI!L627)</f>
        <v>LOI2</v>
      </c>
      <c r="M627" s="252"/>
      <c r="N627" s="251" t="str">
        <f>IF(ISBLANK(GLI!N627),"",GLI!N627)</f>
        <v>L300</v>
      </c>
      <c r="O627" s="251" t="str">
        <f>IF(ISBLANK(GLI!O627),"",GLI!O627)</f>
        <v>LOI3</v>
      </c>
      <c r="P627" s="254"/>
      <c r="Q627" s="255" t="s">
        <v>133</v>
      </c>
      <c r="R627" s="251" t="str">
        <f>IF(ISBLANK(GLI!R627),"",GLI!R627)</f>
        <v/>
      </c>
      <c r="S627" s="256"/>
      <c r="T627" s="255" t="s">
        <v>133</v>
      </c>
      <c r="U627" s="251" t="str">
        <f>IF(ISBLANK(GLI!U627),"",GLI!U627)</f>
        <v/>
      </c>
      <c r="V627" s="257"/>
    </row>
    <row r="628" spans="1:22" ht="15" outlineLevel="1" x14ac:dyDescent="0.25">
      <c r="A628" s="86" t="s">
        <v>40</v>
      </c>
      <c r="B628" s="70" t="s">
        <v>1580</v>
      </c>
      <c r="C628" s="52" t="s">
        <v>98</v>
      </c>
      <c r="D628" s="87" t="s">
        <v>1581</v>
      </c>
      <c r="E628" s="250" t="str">
        <f>IF(ISBLANK(GLI!E628),"",GLI!E628)</f>
        <v>L200</v>
      </c>
      <c r="F628" s="258" t="str">
        <f>IF(ISBLANK(GLI!F628),"",GLI!F628)</f>
        <v>LOI1</v>
      </c>
      <c r="G628" s="252"/>
      <c r="H628" s="253" t="str">
        <f>IF(ISBLANK(GLI!H628),"",GLI!H628)</f>
        <v>N/A</v>
      </c>
      <c r="I628" s="251" t="str">
        <f>IF(ISBLANK(GLI!I628),"",GLI!I628)</f>
        <v>N/A</v>
      </c>
      <c r="J628" s="252"/>
      <c r="K628" s="253" t="str">
        <f>IF(ISBLANK(GLI!K628),"",GLI!K628)</f>
        <v>L200</v>
      </c>
      <c r="L628" s="251" t="str">
        <f>IF(ISBLANK(GLI!L628),"",GLI!L628)</f>
        <v>LOI2</v>
      </c>
      <c r="M628" s="252"/>
      <c r="N628" s="251" t="str">
        <f>IF(ISBLANK(GLI!N628),"",GLI!N628)</f>
        <v>L300</v>
      </c>
      <c r="O628" s="251" t="str">
        <f>IF(ISBLANK(GLI!O628),"",GLI!O628)</f>
        <v>LOI3</v>
      </c>
      <c r="P628" s="254"/>
      <c r="Q628" s="255" t="s">
        <v>133</v>
      </c>
      <c r="R628" s="251" t="str">
        <f>IF(ISBLANK(GLI!R628),"",GLI!R628)</f>
        <v/>
      </c>
      <c r="S628" s="256"/>
      <c r="T628" s="255" t="s">
        <v>133</v>
      </c>
      <c r="U628" s="251" t="str">
        <f>IF(ISBLANK(GLI!U628),"",GLI!U628)</f>
        <v/>
      </c>
      <c r="V628" s="257"/>
    </row>
    <row r="629" spans="1:22" s="73" customFormat="1" x14ac:dyDescent="0.25">
      <c r="A629" s="95"/>
      <c r="B629" s="69" t="s">
        <v>1582</v>
      </c>
      <c r="C629" s="66" t="s">
        <v>1583</v>
      </c>
      <c r="D629" s="92" t="s">
        <v>1584</v>
      </c>
      <c r="E629" s="277" t="str">
        <f>IF(ISBLANK(GLI!E629),"",GLI!E629)</f>
        <v/>
      </c>
      <c r="F629" s="278" t="str">
        <f>IF(ISBLANK(GLI!F629),"",GLI!F629)</f>
        <v/>
      </c>
      <c r="G629" s="279"/>
      <c r="H629" s="280" t="str">
        <f>IF(ISBLANK(GLI!H629),"",GLI!H629)</f>
        <v/>
      </c>
      <c r="I629" s="281" t="str">
        <f>IF(ISBLANK(GLI!I629),"",GLI!I629)</f>
        <v/>
      </c>
      <c r="J629" s="279"/>
      <c r="K629" s="280" t="str">
        <f>IF(ISBLANK(GLI!K629),"",GLI!K629)</f>
        <v/>
      </c>
      <c r="L629" s="281" t="str">
        <f>IF(ISBLANK(GLI!L629),"",GLI!L629)</f>
        <v/>
      </c>
      <c r="M629" s="279"/>
      <c r="N629" s="281" t="str">
        <f>IF(ISBLANK(GLI!N629),"",GLI!N629)</f>
        <v/>
      </c>
      <c r="O629" s="281" t="str">
        <f>IF(ISBLANK(GLI!O629),"",GLI!O629)</f>
        <v/>
      </c>
      <c r="P629" s="282"/>
      <c r="Q629" s="283" t="str">
        <f>IF(ISBLANK(GLI!Q629),"",GLI!Q629)</f>
        <v/>
      </c>
      <c r="R629" s="281" t="str">
        <f>IF(ISBLANK(GLI!R629),"",GLI!R629)</f>
        <v/>
      </c>
      <c r="S629" s="279"/>
      <c r="T629" s="281" t="str">
        <f>IF(ISBLANK(GLI!T629),"",GLI!T629)</f>
        <v>Note 2</v>
      </c>
      <c r="U629" s="281" t="str">
        <f>IF(ISBLANK(GLI!U629),"",GLI!U629)</f>
        <v/>
      </c>
      <c r="V629" s="282"/>
    </row>
    <row r="630" spans="1:22" ht="27" outlineLevel="1" x14ac:dyDescent="0.25">
      <c r="A630" s="86" t="s">
        <v>40</v>
      </c>
      <c r="B630" s="70" t="s">
        <v>1585</v>
      </c>
      <c r="C630" s="52" t="s">
        <v>1542</v>
      </c>
      <c r="D630" s="87" t="s">
        <v>1586</v>
      </c>
      <c r="E630" s="250" t="str">
        <f>IF(ISBLANK(GLI!E630),"",GLI!E630)</f>
        <v>L100</v>
      </c>
      <c r="F630" s="258" t="str">
        <f>IF(ISBLANK(GLI!F630),"",GLI!F630)</f>
        <v>LOI1</v>
      </c>
      <c r="G630" s="252"/>
      <c r="H630" s="253" t="str">
        <f>IF(ISBLANK(GLI!H630),"",GLI!H630)</f>
        <v>N/A</v>
      </c>
      <c r="I630" s="251" t="str">
        <f>IF(ISBLANK(GLI!I630),"",GLI!I630)</f>
        <v>N/A</v>
      </c>
      <c r="J630" s="252"/>
      <c r="K630" s="253" t="str">
        <f>IF(ISBLANK(GLI!K630),"",GLI!K630)</f>
        <v>L100</v>
      </c>
      <c r="L630" s="251" t="str">
        <f>IF(ISBLANK(GLI!L630),"",GLI!L630)</f>
        <v>LOI2</v>
      </c>
      <c r="M630" s="252"/>
      <c r="N630" s="251" t="str">
        <f>IF(ISBLANK(GLI!N630),"",GLI!N630)</f>
        <v>L200</v>
      </c>
      <c r="O630" s="251" t="str">
        <f>IF(ISBLANK(GLI!O630),"",GLI!O630)</f>
        <v>LOI3</v>
      </c>
      <c r="P630" s="254"/>
      <c r="Q630" s="288" t="str">
        <f>IF(ISBLANK(GLI!Q630),"",GLI!Q630)</f>
        <v/>
      </c>
      <c r="R630" s="276" t="str">
        <f>IF(ISBLANK(GLI!R630),"",GLI!R630)</f>
        <v/>
      </c>
      <c r="S630" s="256"/>
      <c r="T630" s="276" t="str">
        <f>IF(ISBLANK(GLI!T630),"",GLI!T630)</f>
        <v/>
      </c>
      <c r="U630" s="276" t="str">
        <f>IF(ISBLANK(GLI!U630),"",GLI!U630)</f>
        <v/>
      </c>
      <c r="V630" s="257"/>
    </row>
    <row r="631" spans="1:22" ht="27" outlineLevel="1" x14ac:dyDescent="0.25">
      <c r="A631" s="86" t="s">
        <v>40</v>
      </c>
      <c r="B631" s="70" t="s">
        <v>1587</v>
      </c>
      <c r="C631" s="52" t="s">
        <v>98</v>
      </c>
      <c r="D631" s="87" t="s">
        <v>1588</v>
      </c>
      <c r="E631" s="250" t="str">
        <f>IF(ISBLANK(GLI!E631),"",GLI!E631)</f>
        <v>L100</v>
      </c>
      <c r="F631" s="258" t="str">
        <f>IF(ISBLANK(GLI!F631),"",GLI!F631)</f>
        <v>LOI1</v>
      </c>
      <c r="G631" s="252"/>
      <c r="H631" s="253" t="str">
        <f>IF(ISBLANK(GLI!H631),"",GLI!H631)</f>
        <v>N/A</v>
      </c>
      <c r="I631" s="251" t="str">
        <f>IF(ISBLANK(GLI!I631),"",GLI!I631)</f>
        <v>N/A</v>
      </c>
      <c r="J631" s="252"/>
      <c r="K631" s="253" t="str">
        <f>IF(ISBLANK(GLI!K631),"",GLI!K631)</f>
        <v>L100</v>
      </c>
      <c r="L631" s="251" t="str">
        <f>IF(ISBLANK(GLI!L631),"",GLI!L631)</f>
        <v>LOI2</v>
      </c>
      <c r="M631" s="252"/>
      <c r="N631" s="251" t="str">
        <f>IF(ISBLANK(GLI!N631),"",GLI!N631)</f>
        <v>L200</v>
      </c>
      <c r="O631" s="251" t="str">
        <f>IF(ISBLANK(GLI!O631),"",GLI!O631)</f>
        <v>LOI3</v>
      </c>
      <c r="P631" s="254"/>
      <c r="Q631" s="288" t="str">
        <f>IF(ISBLANK(GLI!Q631),"",GLI!Q631)</f>
        <v/>
      </c>
      <c r="R631" s="276" t="str">
        <f>IF(ISBLANK(GLI!R631),"",GLI!R631)</f>
        <v/>
      </c>
      <c r="S631" s="256"/>
      <c r="T631" s="276" t="str">
        <f>IF(ISBLANK(GLI!T631),"",GLI!T631)</f>
        <v/>
      </c>
      <c r="U631" s="276" t="str">
        <f>IF(ISBLANK(GLI!U631),"",GLI!U631)</f>
        <v/>
      </c>
      <c r="V631" s="257"/>
    </row>
    <row r="632" spans="1:22" s="73" customFormat="1" x14ac:dyDescent="0.25">
      <c r="A632" s="95"/>
      <c r="B632" s="69" t="s">
        <v>1589</v>
      </c>
      <c r="C632" s="66" t="s">
        <v>1590</v>
      </c>
      <c r="D632" s="92" t="s">
        <v>1591</v>
      </c>
      <c r="E632" s="277" t="str">
        <f>IF(ISBLANK(GLI!E632),"",GLI!E632)</f>
        <v/>
      </c>
      <c r="F632" s="278" t="str">
        <f>IF(ISBLANK(GLI!F632),"",GLI!F632)</f>
        <v/>
      </c>
      <c r="G632" s="279"/>
      <c r="H632" s="280" t="str">
        <f>IF(ISBLANK(GLI!H632),"",GLI!H632)</f>
        <v/>
      </c>
      <c r="I632" s="281" t="str">
        <f>IF(ISBLANK(GLI!I632),"",GLI!I632)</f>
        <v/>
      </c>
      <c r="J632" s="279"/>
      <c r="K632" s="280" t="str">
        <f>IF(ISBLANK(GLI!K632),"",GLI!K632)</f>
        <v/>
      </c>
      <c r="L632" s="281" t="str">
        <f>IF(ISBLANK(GLI!L632),"",GLI!L632)</f>
        <v/>
      </c>
      <c r="M632" s="279"/>
      <c r="N632" s="281" t="str">
        <f>IF(ISBLANK(GLI!N632),"",GLI!N632)</f>
        <v/>
      </c>
      <c r="O632" s="281" t="str">
        <f>IF(ISBLANK(GLI!O632),"",GLI!O632)</f>
        <v/>
      </c>
      <c r="P632" s="282"/>
      <c r="Q632" s="283" t="str">
        <f>IF(ISBLANK(GLI!Q632),"",GLI!Q632)</f>
        <v/>
      </c>
      <c r="R632" s="281" t="str">
        <f>IF(ISBLANK(GLI!R632),"",GLI!R632)</f>
        <v/>
      </c>
      <c r="S632" s="279"/>
      <c r="T632" s="281" t="str">
        <f>IF(ISBLANK(GLI!T632),"",GLI!T632)</f>
        <v>Note 2</v>
      </c>
      <c r="U632" s="281" t="str">
        <f>IF(ISBLANK(GLI!U632),"",GLI!U632)</f>
        <v/>
      </c>
      <c r="V632" s="282"/>
    </row>
    <row r="633" spans="1:22" ht="15" outlineLevel="1" x14ac:dyDescent="0.25">
      <c r="A633" s="86" t="s">
        <v>40</v>
      </c>
      <c r="B633" s="70" t="s">
        <v>1592</v>
      </c>
      <c r="C633" s="52" t="s">
        <v>1468</v>
      </c>
      <c r="D633" s="87" t="s">
        <v>1593</v>
      </c>
      <c r="E633" s="250" t="str">
        <f>IF(ISBLANK(GLI!E633),"",GLI!E633)</f>
        <v>L100</v>
      </c>
      <c r="F633" s="258" t="str">
        <f>IF(ISBLANK(GLI!F633),"",GLI!F633)</f>
        <v>LOI1</v>
      </c>
      <c r="G633" s="252"/>
      <c r="H633" s="253" t="str">
        <f>IF(ISBLANK(GLI!H633),"",GLI!H633)</f>
        <v>N/A</v>
      </c>
      <c r="I633" s="251" t="str">
        <f>IF(ISBLANK(GLI!I633),"",GLI!I633)</f>
        <v>N/A</v>
      </c>
      <c r="J633" s="252"/>
      <c r="K633" s="253" t="str">
        <f>IF(ISBLANK(GLI!K633),"",GLI!K633)</f>
        <v>L100</v>
      </c>
      <c r="L633" s="251" t="str">
        <f>IF(ISBLANK(GLI!L633),"",GLI!L633)</f>
        <v>LOI2</v>
      </c>
      <c r="M633" s="252"/>
      <c r="N633" s="251" t="str">
        <f>IF(ISBLANK(GLI!N633),"",GLI!N633)</f>
        <v>L200</v>
      </c>
      <c r="O633" s="251" t="str">
        <f>IF(ISBLANK(GLI!O633),"",GLI!O633)</f>
        <v>LOI3</v>
      </c>
      <c r="P633" s="254"/>
      <c r="Q633" s="288" t="str">
        <f>IF(ISBLANK(GLI!Q633),"",GLI!Q633)</f>
        <v/>
      </c>
      <c r="R633" s="276" t="str">
        <f>IF(ISBLANK(GLI!R633),"",GLI!R633)</f>
        <v/>
      </c>
      <c r="S633" s="256"/>
      <c r="T633" s="276" t="str">
        <f>IF(ISBLANK(GLI!T633),"",GLI!T633)</f>
        <v/>
      </c>
      <c r="U633" s="276" t="str">
        <f>IF(ISBLANK(GLI!U633),"",GLI!U633)</f>
        <v/>
      </c>
      <c r="V633" s="257"/>
    </row>
    <row r="634" spans="1:22" ht="15" outlineLevel="1" x14ac:dyDescent="0.25">
      <c r="A634" s="86" t="s">
        <v>40</v>
      </c>
      <c r="B634" s="70" t="s">
        <v>1594</v>
      </c>
      <c r="D634" s="87" t="s">
        <v>1595</v>
      </c>
      <c r="E634" s="250" t="str">
        <f>IF(ISBLANK(GLI!E634),"",GLI!E634)</f>
        <v>L100</v>
      </c>
      <c r="F634" s="258" t="str">
        <f>IF(ISBLANK(GLI!F634),"",GLI!F634)</f>
        <v>LOI1</v>
      </c>
      <c r="G634" s="252"/>
      <c r="H634" s="253" t="str">
        <f>IF(ISBLANK(GLI!H634),"",GLI!H634)</f>
        <v>N/A</v>
      </c>
      <c r="I634" s="251" t="str">
        <f>IF(ISBLANK(GLI!I634),"",GLI!I634)</f>
        <v>N/A</v>
      </c>
      <c r="J634" s="252"/>
      <c r="K634" s="253" t="str">
        <f>IF(ISBLANK(GLI!K634),"",GLI!K634)</f>
        <v>L100</v>
      </c>
      <c r="L634" s="251" t="str">
        <f>IF(ISBLANK(GLI!L634),"",GLI!L634)</f>
        <v>LOI2</v>
      </c>
      <c r="M634" s="252"/>
      <c r="N634" s="251" t="str">
        <f>IF(ISBLANK(GLI!N634),"",GLI!N634)</f>
        <v>L200</v>
      </c>
      <c r="O634" s="251" t="str">
        <f>IF(ISBLANK(GLI!O634),"",GLI!O634)</f>
        <v>LOI3</v>
      </c>
      <c r="P634" s="254"/>
      <c r="Q634" s="288" t="str">
        <f>IF(ISBLANK(GLI!Q634),"",GLI!Q634)</f>
        <v/>
      </c>
      <c r="R634" s="276" t="str">
        <f>IF(ISBLANK(GLI!R634),"",GLI!R634)</f>
        <v/>
      </c>
      <c r="S634" s="256"/>
      <c r="T634" s="276" t="str">
        <f>IF(ISBLANK(GLI!T634),"",GLI!T634)</f>
        <v/>
      </c>
      <c r="U634" s="276" t="str">
        <f>IF(ISBLANK(GLI!U634),"",GLI!U634)</f>
        <v/>
      </c>
      <c r="V634" s="257"/>
    </row>
    <row r="635" spans="1:22" ht="15" outlineLevel="1" x14ac:dyDescent="0.25">
      <c r="A635" s="86" t="s">
        <v>40</v>
      </c>
      <c r="B635" s="70" t="s">
        <v>1596</v>
      </c>
      <c r="D635" s="87" t="s">
        <v>1597</v>
      </c>
      <c r="E635" s="250" t="str">
        <f>IF(ISBLANK(GLI!E635),"",GLI!E635)</f>
        <v>L100</v>
      </c>
      <c r="F635" s="258" t="str">
        <f>IF(ISBLANK(GLI!F635),"",GLI!F635)</f>
        <v>LOI1</v>
      </c>
      <c r="G635" s="252"/>
      <c r="H635" s="253" t="str">
        <f>IF(ISBLANK(GLI!H635),"",GLI!H635)</f>
        <v>N/A</v>
      </c>
      <c r="I635" s="251" t="str">
        <f>IF(ISBLANK(GLI!I635),"",GLI!I635)</f>
        <v>N/A</v>
      </c>
      <c r="J635" s="252"/>
      <c r="K635" s="253" t="str">
        <f>IF(ISBLANK(GLI!K635),"",GLI!K635)</f>
        <v>L100</v>
      </c>
      <c r="L635" s="251" t="str">
        <f>IF(ISBLANK(GLI!L635),"",GLI!L635)</f>
        <v>LOI2</v>
      </c>
      <c r="M635" s="252"/>
      <c r="N635" s="251" t="str">
        <f>IF(ISBLANK(GLI!N635),"",GLI!N635)</f>
        <v>L200</v>
      </c>
      <c r="O635" s="251" t="str">
        <f>IF(ISBLANK(GLI!O635),"",GLI!O635)</f>
        <v>LOI3</v>
      </c>
      <c r="P635" s="254"/>
      <c r="Q635" s="288" t="str">
        <f>IF(ISBLANK(GLI!Q635),"",GLI!Q635)</f>
        <v/>
      </c>
      <c r="R635" s="276" t="str">
        <f>IF(ISBLANK(GLI!R635),"",GLI!R635)</f>
        <v/>
      </c>
      <c r="S635" s="256"/>
      <c r="T635" s="276" t="str">
        <f>IF(ISBLANK(GLI!T635),"",GLI!T635)</f>
        <v/>
      </c>
      <c r="U635" s="276" t="str">
        <f>IF(ISBLANK(GLI!U635),"",GLI!U635)</f>
        <v/>
      </c>
      <c r="V635" s="257"/>
    </row>
    <row r="636" spans="1:22" ht="15" outlineLevel="1" x14ac:dyDescent="0.25">
      <c r="A636" s="86" t="s">
        <v>40</v>
      </c>
      <c r="B636" s="70" t="s">
        <v>1598</v>
      </c>
      <c r="C636" s="52" t="s">
        <v>98</v>
      </c>
      <c r="D636" s="87" t="s">
        <v>1599</v>
      </c>
      <c r="E636" s="250" t="str">
        <f>IF(ISBLANK(GLI!E636),"",GLI!E636)</f>
        <v>L100</v>
      </c>
      <c r="F636" s="258" t="str">
        <f>IF(ISBLANK(GLI!F636),"",GLI!F636)</f>
        <v>LOI1</v>
      </c>
      <c r="G636" s="252"/>
      <c r="H636" s="253" t="str">
        <f>IF(ISBLANK(GLI!H636),"",GLI!H636)</f>
        <v>N/A</v>
      </c>
      <c r="I636" s="251" t="str">
        <f>IF(ISBLANK(GLI!I636),"",GLI!I636)</f>
        <v>N/A</v>
      </c>
      <c r="J636" s="252"/>
      <c r="K636" s="253" t="str">
        <f>IF(ISBLANK(GLI!K636),"",GLI!K636)</f>
        <v>L100</v>
      </c>
      <c r="L636" s="251" t="str">
        <f>IF(ISBLANK(GLI!L636),"",GLI!L636)</f>
        <v>LOI2</v>
      </c>
      <c r="M636" s="252"/>
      <c r="N636" s="251" t="str">
        <f>IF(ISBLANK(GLI!N636),"",GLI!N636)</f>
        <v>L200</v>
      </c>
      <c r="O636" s="251" t="str">
        <f>IF(ISBLANK(GLI!O636),"",GLI!O636)</f>
        <v>LOI3</v>
      </c>
      <c r="P636" s="254"/>
      <c r="Q636" s="288" t="str">
        <f>IF(ISBLANK(GLI!Q636),"",GLI!Q636)</f>
        <v/>
      </c>
      <c r="R636" s="276" t="str">
        <f>IF(ISBLANK(GLI!R636),"",GLI!R636)</f>
        <v/>
      </c>
      <c r="S636" s="256"/>
      <c r="T636" s="276" t="str">
        <f>IF(ISBLANK(GLI!T636),"",GLI!T636)</f>
        <v/>
      </c>
      <c r="U636" s="276" t="str">
        <f>IF(ISBLANK(GLI!U636),"",GLI!U636)</f>
        <v/>
      </c>
      <c r="V636" s="257"/>
    </row>
    <row r="637" spans="1:22" s="73" customFormat="1" ht="14.25" collapsed="1" thickBot="1" x14ac:dyDescent="0.3">
      <c r="A637" s="98"/>
      <c r="B637" s="99"/>
      <c r="C637" s="100" t="s">
        <v>1600</v>
      </c>
      <c r="D637" s="101"/>
      <c r="E637" s="293" t="str">
        <f>IF(ISBLANK(GLI!E637),"",GLI!E637)</f>
        <v/>
      </c>
      <c r="F637" s="294" t="str">
        <f>IF(ISBLANK(GLI!F637),"",GLI!F637)</f>
        <v/>
      </c>
      <c r="G637" s="295"/>
      <c r="H637" s="296" t="str">
        <f>IF(ISBLANK(GLI!H637),"",GLI!H637)</f>
        <v/>
      </c>
      <c r="I637" s="297" t="str">
        <f>IF(ISBLANK(GLI!I637),"",GLI!I637)</f>
        <v/>
      </c>
      <c r="J637" s="295"/>
      <c r="K637" s="296" t="str">
        <f>IF(ISBLANK(GLI!K637),"",GLI!K637)</f>
        <v/>
      </c>
      <c r="L637" s="297" t="str">
        <f>IF(ISBLANK(GLI!L637),"",GLI!L637)</f>
        <v/>
      </c>
      <c r="M637" s="295"/>
      <c r="N637" s="297" t="str">
        <f>IF(ISBLANK(GLI!N637),"",GLI!N637)</f>
        <v/>
      </c>
      <c r="O637" s="297" t="str">
        <f>IF(ISBLANK(GLI!O637),"",GLI!O637)</f>
        <v/>
      </c>
      <c r="P637" s="298"/>
      <c r="Q637" s="299" t="str">
        <f>IF(ISBLANK(GLI!Q637),"",GLI!Q637)</f>
        <v/>
      </c>
      <c r="R637" s="297" t="str">
        <f>IF(ISBLANK(GLI!R637),"",GLI!R637)</f>
        <v/>
      </c>
      <c r="S637" s="295"/>
      <c r="T637" s="297" t="str">
        <f>IF(ISBLANK(GLI!T637),"",GLI!T637)</f>
        <v/>
      </c>
      <c r="U637" s="297" t="str">
        <f>IF(ISBLANK(GLI!U637),"",GLI!U637)</f>
        <v/>
      </c>
      <c r="V637" s="298"/>
    </row>
    <row r="638" spans="1:22" x14ac:dyDescent="0.25">
      <c r="D638" s="76"/>
      <c r="H638" s="52"/>
      <c r="I638" s="52"/>
      <c r="J638" s="52"/>
      <c r="K638" s="52"/>
      <c r="L638" s="52"/>
      <c r="M638" s="52"/>
      <c r="N638" s="52"/>
      <c r="O638" s="52"/>
      <c r="Q638" s="52"/>
      <c r="R638" s="52"/>
      <c r="S638" s="52"/>
      <c r="T638" s="52"/>
      <c r="U638" s="52"/>
    </row>
    <row r="639" spans="1:22" x14ac:dyDescent="0.25">
      <c r="B639" s="75"/>
      <c r="C639" s="76"/>
      <c r="D639" s="76"/>
      <c r="H639" s="76"/>
      <c r="I639" s="59"/>
      <c r="J639" s="76"/>
      <c r="K639" s="76"/>
      <c r="L639" s="76"/>
      <c r="M639" s="76"/>
      <c r="N639" s="76"/>
      <c r="O639" s="76"/>
      <c r="Q639" s="76"/>
      <c r="R639" s="76"/>
      <c r="S639" s="76"/>
      <c r="T639" s="76"/>
      <c r="U639" s="76"/>
    </row>
    <row r="640" spans="1:22" x14ac:dyDescent="0.25">
      <c r="B640" s="75"/>
      <c r="C640" s="76"/>
      <c r="D640" s="76"/>
      <c r="H640" s="76"/>
      <c r="I640" s="76"/>
      <c r="J640" s="76"/>
      <c r="K640" s="76"/>
      <c r="L640" s="76"/>
      <c r="M640" s="76"/>
      <c r="N640" s="76"/>
      <c r="O640" s="76"/>
      <c r="Q640" s="76"/>
      <c r="R640" s="76"/>
      <c r="S640" s="76"/>
      <c r="T640" s="76"/>
      <c r="U640" s="76"/>
    </row>
    <row r="641" spans="2:21" x14ac:dyDescent="0.25">
      <c r="B641" s="75"/>
      <c r="C641" s="76"/>
      <c r="D641" s="76"/>
      <c r="H641" s="76"/>
      <c r="I641" s="76"/>
      <c r="J641" s="76"/>
      <c r="K641" s="76"/>
      <c r="L641" s="76"/>
      <c r="M641" s="76"/>
      <c r="N641" s="76"/>
      <c r="O641" s="76"/>
      <c r="Q641" s="76"/>
      <c r="R641" s="76"/>
      <c r="S641" s="76"/>
      <c r="T641" s="76"/>
      <c r="U641" s="76"/>
    </row>
    <row r="642" spans="2:21" x14ac:dyDescent="0.25">
      <c r="B642" s="75"/>
      <c r="C642" s="76"/>
      <c r="D642" s="76"/>
      <c r="H642" s="76"/>
      <c r="I642" s="76"/>
      <c r="J642" s="76"/>
      <c r="K642" s="76"/>
      <c r="L642" s="76"/>
      <c r="M642" s="76"/>
      <c r="N642" s="76"/>
      <c r="O642" s="76"/>
      <c r="Q642" s="76"/>
      <c r="R642" s="76"/>
      <c r="S642" s="76"/>
      <c r="T642" s="76"/>
      <c r="U642" s="76"/>
    </row>
    <row r="643" spans="2:21" x14ac:dyDescent="0.25">
      <c r="B643" s="75"/>
      <c r="C643" s="76"/>
      <c r="D643" s="76"/>
      <c r="H643" s="76"/>
      <c r="I643" s="76"/>
      <c r="J643" s="76"/>
      <c r="K643" s="76"/>
      <c r="L643" s="76"/>
      <c r="M643" s="76"/>
      <c r="N643" s="76"/>
      <c r="O643" s="76"/>
      <c r="Q643" s="76"/>
      <c r="R643" s="76"/>
      <c r="S643" s="76"/>
      <c r="T643" s="76"/>
      <c r="U643" s="76"/>
    </row>
    <row r="644" spans="2:21" x14ac:dyDescent="0.25">
      <c r="B644" s="75"/>
      <c r="C644" s="76"/>
      <c r="D644" s="76"/>
      <c r="H644" s="76"/>
      <c r="I644" s="76"/>
      <c r="J644" s="76"/>
      <c r="K644" s="76"/>
      <c r="L644" s="76"/>
      <c r="M644" s="76"/>
      <c r="N644" s="76"/>
      <c r="O644" s="76"/>
      <c r="Q644" s="76"/>
      <c r="R644" s="76"/>
      <c r="S644" s="76"/>
      <c r="T644" s="76"/>
      <c r="U644" s="76"/>
    </row>
    <row r="645" spans="2:21" x14ac:dyDescent="0.25">
      <c r="H645" s="58"/>
      <c r="I645" s="58"/>
      <c r="J645" s="58"/>
    </row>
    <row r="646" spans="2:21" x14ac:dyDescent="0.25">
      <c r="H646" s="58"/>
      <c r="I646" s="58"/>
      <c r="J646" s="58"/>
    </row>
    <row r="647" spans="2:21" x14ac:dyDescent="0.25">
      <c r="H647" s="58"/>
      <c r="I647" s="58"/>
      <c r="J647" s="58"/>
    </row>
  </sheetData>
  <sheetProtection algorithmName="SHA-512" hashValue="f2PFtNz2D5+ITxS9HK6IRq4RAtaqf1dzszTFEQYBFfgBHfeCNo+BpUszX8pm6woCffusHxx9FpP8IpIFtr70eg==" saltValue="otg/JZMOGgekVN7WaVUZHw==" spinCount="100000" sheet="1" objects="1" scenarios="1" selectLockedCells="1" autoFilter="0"/>
  <autoFilter ref="A3:V637" xr:uid="{C1CAC101-EDA1-46CE-9A56-34D90C1A7CEE}"/>
  <mergeCells count="8">
    <mergeCell ref="E1:P1"/>
    <mergeCell ref="Q1:V1"/>
    <mergeCell ref="E2:G2"/>
    <mergeCell ref="H2:J2"/>
    <mergeCell ref="K2:M2"/>
    <mergeCell ref="N2:P2"/>
    <mergeCell ref="Q2:S2"/>
    <mergeCell ref="T2:V2"/>
  </mergeCells>
  <conditionalFormatting sqref="D329">
    <cfRule type="cellIs" dxfId="4739" priority="5065" operator="equal">
      <formula>"Structure"</formula>
    </cfRule>
    <cfRule type="cellIs" dxfId="4738" priority="5070" operator="equal">
      <formula>"Civil"</formula>
    </cfRule>
    <cfRule type="cellIs" dxfId="4737" priority="5069" operator="equal">
      <formula>"Consultants Spécialité"</formula>
    </cfRule>
    <cfRule type="cellIs" dxfId="4736" priority="5077" operator="equal">
      <formula>100</formula>
    </cfRule>
    <cfRule type="cellIs" dxfId="4735" priority="5068" operator="equal">
      <formula>"Protection incendie"</formula>
    </cfRule>
    <cfRule type="cellIs" dxfId="4734" priority="5063" operator="equal">
      <formula>"Architecture, Mécanique"</formula>
    </cfRule>
    <cfRule type="cellIs" dxfId="4733" priority="5067" operator="equal">
      <formula>"Plomberie"</formula>
    </cfRule>
    <cfRule type="cellIs" dxfId="4732" priority="5066" operator="equal">
      <formula>"Protection Incendie"</formula>
    </cfRule>
    <cfRule type="cellIs" dxfId="4731" priority="5061" operator="equal">
      <formula>"Architecture, Plomberie"</formula>
    </cfRule>
    <cfRule type="cellIs" dxfId="4730" priority="5064" operator="equal">
      <formula>"Architecture, Structure"</formula>
    </cfRule>
    <cfRule type="cellIs" dxfId="4729" priority="5072" operator="equal">
      <formula>"Mécanique (CAVC)"</formula>
    </cfRule>
    <cfRule type="cellIs" dxfId="4728" priority="5062" operator="equal">
      <formula>"Architecture, Électrique"</formula>
    </cfRule>
    <cfRule type="cellIs" dxfId="4727" priority="5071" operator="equal">
      <formula>"Électrique"</formula>
    </cfRule>
    <cfRule type="cellIs" dxfId="4726" priority="5076" operator="equal">
      <formula>"Méchanique (CAVC)"</formula>
    </cfRule>
    <cfRule type="cellIs" dxfId="4725" priority="5073" operator="equal">
      <formula>"Intérieur"</formula>
    </cfRule>
    <cfRule type="cellIs" dxfId="4724" priority="5074" operator="equal">
      <formula>"Architecture"</formula>
    </cfRule>
    <cfRule type="cellIs" dxfId="4723" priority="5075" operator="equal">
      <formula>"Électricité"</formula>
    </cfRule>
  </conditionalFormatting>
  <conditionalFormatting sqref="D340:D342 Q444:R452 T444:U452">
    <cfRule type="cellIs" dxfId="4722" priority="5052" operator="equal">
      <formula>"Intérieur"</formula>
    </cfRule>
    <cfRule type="cellIs" dxfId="4721" priority="5051" operator="equal">
      <formula>"Mécanique (CAVC)"</formula>
    </cfRule>
    <cfRule type="cellIs" dxfId="4720" priority="5050" operator="equal">
      <formula>"Électrique"</formula>
    </cfRule>
    <cfRule type="cellIs" dxfId="4719" priority="5049" operator="equal">
      <formula>"Civil"</formula>
    </cfRule>
    <cfRule type="cellIs" dxfId="4718" priority="5048" operator="equal">
      <formula>"Consultants Spécialité"</formula>
    </cfRule>
    <cfRule type="cellIs" dxfId="4717" priority="5047" operator="equal">
      <formula>"Protection incendie"</formula>
    </cfRule>
    <cfRule type="cellIs" dxfId="4716" priority="5046" operator="equal">
      <formula>"Plomberie"</formula>
    </cfRule>
    <cfRule type="cellIs" dxfId="4715" priority="5045" operator="equal">
      <formula>"Protection Incendie"</formula>
    </cfRule>
    <cfRule type="cellIs" dxfId="4714" priority="5044" operator="equal">
      <formula>"Structure"</formula>
    </cfRule>
    <cfRule type="cellIs" dxfId="4713" priority="5043" operator="equal">
      <formula>"Architecture, Structure"</formula>
    </cfRule>
    <cfRule type="cellIs" dxfId="4712" priority="5042" operator="equal">
      <formula>"Architecture, Mécanique"</formula>
    </cfRule>
    <cfRule type="cellIs" dxfId="4711" priority="5040" operator="equal">
      <formula>"Architecture, Plomberie"</formula>
    </cfRule>
    <cfRule type="cellIs" dxfId="4710" priority="5041" operator="equal">
      <formula>"Architecture, Électrique"</formula>
    </cfRule>
    <cfRule type="cellIs" dxfId="4709" priority="5056" operator="equal">
      <formula>100</formula>
    </cfRule>
    <cfRule type="cellIs" dxfId="4708" priority="5055" operator="equal">
      <formula>"Méchanique (CAVC)"</formula>
    </cfRule>
    <cfRule type="cellIs" dxfId="4707" priority="5054" operator="equal">
      <formula>"Électricité"</formula>
    </cfRule>
    <cfRule type="cellIs" dxfId="4706" priority="5053" operator="equal">
      <formula>"Architecture"</formula>
    </cfRule>
  </conditionalFormatting>
  <conditionalFormatting sqref="E4">
    <cfRule type="cellIs" dxfId="4705" priority="8" operator="equal">
      <formula>"CC"</formula>
    </cfRule>
  </conditionalFormatting>
  <conditionalFormatting sqref="E4:F6">
    <cfRule type="cellIs" dxfId="4704" priority="11" operator="equal">
      <formula>"CC"</formula>
    </cfRule>
  </conditionalFormatting>
  <conditionalFormatting sqref="E9:F13 E24:F31 E33:F36 E38:F41 E44:F51 E56:F57 E72:F77 E79:F88 E100:F102 E105:F111 E113:F123 E125:F145 E147:F149 E151:F151 E153:F157 E159:F166 E168:F174 E177:F181 E183:F185 E187:F194 E196:F208 E217:F222 E224:F228 E230:F235 E237:F244 E246:F252 E254:F256 E277:F284 E286:F289 E291:F298 E303:F305 E307:F308 E310:F314 E316:F323 E330:F339 E361:F372 E374:F377 E379:F389 E391:F396 E398:F404 E407:F410 E412:F414 E416:F421 E423:F428 E430:F432 E434:F442 E444:F452 E469:F480 E482:F484 E486:F492 E510:F519 E521:F528 E530:F538 E540:F546 E548:F555 E557:F563 E565:F571 E573:F582 E584:F590 E592:F601 E603:F611 E613:F623 E625:F628 E630:F631 E633:F637 E300:F301">
    <cfRule type="cellIs" dxfId="4703" priority="3934" operator="equal">
      <formula>"CC"</formula>
    </cfRule>
  </conditionalFormatting>
  <conditionalFormatting sqref="E15:F22">
    <cfRule type="cellIs" dxfId="4702" priority="3263" operator="equal">
      <formula>"CC"</formula>
    </cfRule>
  </conditionalFormatting>
  <conditionalFormatting sqref="E53:F54">
    <cfRule type="cellIs" dxfId="4701" priority="3245" operator="equal">
      <formula>"CC"</formula>
    </cfRule>
  </conditionalFormatting>
  <conditionalFormatting sqref="E59:F70">
    <cfRule type="cellIs" dxfId="4700" priority="3227" operator="equal">
      <formula>"CC"</formula>
    </cfRule>
  </conditionalFormatting>
  <conditionalFormatting sqref="E90:F98">
    <cfRule type="cellIs" dxfId="4699" priority="3209" operator="equal">
      <formula>"CC"</formula>
    </cfRule>
  </conditionalFormatting>
  <conditionalFormatting sqref="E210:F215">
    <cfRule type="cellIs" dxfId="4698" priority="3191" operator="equal">
      <formula>"CC"</formula>
    </cfRule>
  </conditionalFormatting>
  <conditionalFormatting sqref="E258:F267">
    <cfRule type="cellIs" dxfId="4697" priority="3012" operator="equal">
      <formula>"CC"</formula>
    </cfRule>
  </conditionalFormatting>
  <conditionalFormatting sqref="E269:F275">
    <cfRule type="cellIs" dxfId="4696" priority="3156" operator="equal">
      <formula>"CC"</formula>
    </cfRule>
  </conditionalFormatting>
  <conditionalFormatting sqref="E325:F328">
    <cfRule type="cellIs" dxfId="4695" priority="3138" operator="equal">
      <formula>"CC"</formula>
    </cfRule>
  </conditionalFormatting>
  <conditionalFormatting sqref="E341:F348">
    <cfRule type="cellIs" dxfId="4694" priority="3120" operator="equal">
      <formula>"CC"</formula>
    </cfRule>
  </conditionalFormatting>
  <conditionalFormatting sqref="E351:F359">
    <cfRule type="cellIs" dxfId="4693" priority="3102" operator="equal">
      <formula>"CC"</formula>
    </cfRule>
  </conditionalFormatting>
  <conditionalFormatting sqref="E455:F458">
    <cfRule type="cellIs" dxfId="4692" priority="3101" operator="equal">
      <formula>"CC"</formula>
    </cfRule>
  </conditionalFormatting>
  <conditionalFormatting sqref="E460:F467">
    <cfRule type="cellIs" dxfId="4691" priority="3083" operator="equal">
      <formula>"CC"</formula>
    </cfRule>
  </conditionalFormatting>
  <conditionalFormatting sqref="E494:F501">
    <cfRule type="cellIs" dxfId="4690" priority="3065" operator="equal">
      <formula>"CC"</formula>
    </cfRule>
  </conditionalFormatting>
  <conditionalFormatting sqref="E503:F508">
    <cfRule type="cellIs" dxfId="4689" priority="3047" operator="equal">
      <formula>"CC"</formula>
    </cfRule>
  </conditionalFormatting>
  <conditionalFormatting sqref="G4:G5">
    <cfRule type="cellIs" dxfId="4688" priority="743" operator="equal">
      <formula>"""?"""</formula>
    </cfRule>
  </conditionalFormatting>
  <conditionalFormatting sqref="G4:G6">
    <cfRule type="cellIs" dxfId="4687" priority="760" operator="equal">
      <formula>100</formula>
    </cfRule>
    <cfRule type="cellIs" dxfId="4686" priority="759" operator="equal">
      <formula>"Méchanique (CAVC)"</formula>
    </cfRule>
    <cfRule type="cellIs" dxfId="4685" priority="755" operator="equal">
      <formula>"Mécanique (CAVC)"</formula>
    </cfRule>
    <cfRule type="cellIs" dxfId="4684" priority="745" operator="equal">
      <formula>"Architecture, Électrique"</formula>
    </cfRule>
    <cfRule type="cellIs" dxfId="4683" priority="746" operator="equal">
      <formula>"Architecture, Mécanique"</formula>
    </cfRule>
    <cfRule type="cellIs" dxfId="4682" priority="747" operator="equal">
      <formula>"Architecture, Structure"</formula>
    </cfRule>
    <cfRule type="cellIs" dxfId="4681" priority="748" operator="equal">
      <formula>"Structure"</formula>
    </cfRule>
    <cfRule type="cellIs" dxfId="4680" priority="749" operator="equal">
      <formula>"Protection Incendie"</formula>
    </cfRule>
    <cfRule type="cellIs" dxfId="4679" priority="750" operator="equal">
      <formula>"Plomberie"</formula>
    </cfRule>
    <cfRule type="cellIs" dxfId="4678" priority="751" operator="equal">
      <formula>"Protection incendie"</formula>
    </cfRule>
    <cfRule type="cellIs" dxfId="4677" priority="744" operator="equal">
      <formula>"Architecture, Plomberie"</formula>
    </cfRule>
    <cfRule type="cellIs" dxfId="4676" priority="753" operator="equal">
      <formula>"Civil"</formula>
    </cfRule>
    <cfRule type="cellIs" dxfId="4675" priority="754" operator="equal">
      <formula>"Électrique"</formula>
    </cfRule>
    <cfRule type="cellIs" dxfId="4674" priority="756" operator="equal">
      <formula>"Intérieur"</formula>
    </cfRule>
    <cfRule type="cellIs" dxfId="4673" priority="757" operator="equal">
      <formula>"Architecture"</formula>
    </cfRule>
    <cfRule type="cellIs" dxfId="4672" priority="758" operator="equal">
      <formula>"Électricité"</formula>
    </cfRule>
    <cfRule type="cellIs" dxfId="4671" priority="752" operator="equal">
      <formula>"Consultants Spécialité"</formula>
    </cfRule>
  </conditionalFormatting>
  <conditionalFormatting sqref="G7">
    <cfRule type="containsText" dxfId="4670" priority="3313" operator="containsText" text="Protection">
      <formula>NOT(ISERROR(SEARCH("Protection",G7)))</formula>
    </cfRule>
    <cfRule type="containsText" dxfId="4669" priority="3312" operator="containsText" text="Électricité">
      <formula>NOT(ISERROR(SEARCH("Électricité",G7)))</formula>
    </cfRule>
    <cfRule type="containsText" dxfId="4668" priority="3315" operator="containsText" text="Ventilation">
      <formula>NOT(ISERROR(SEARCH("Ventilation",G7)))</formula>
    </cfRule>
    <cfRule type="containsText" dxfId="4667" priority="3314" operator="containsText" text="Plomberie">
      <formula>NOT(ISERROR(SEARCH("Plomberie",G7)))</formula>
    </cfRule>
    <cfRule type="containsText" dxfId="4666" priority="3319" operator="containsText" text="CIVIL">
      <formula>NOT(ISERROR(SEARCH("CIVIL",G7)))</formula>
    </cfRule>
    <cfRule type="containsText" dxfId="4665" priority="3318" operator="containsText" text="Architecture">
      <formula>NOT(ISERROR(SEARCH("Architecture",G7)))</formula>
    </cfRule>
    <cfRule type="containsText" dxfId="4664" priority="3317" operator="containsText" text="Structure">
      <formula>NOT(ISERROR(SEARCH("Structure",G7)))</formula>
    </cfRule>
    <cfRule type="containsText" dxfId="4663" priority="3316" operator="containsText" text="Mécanique">
      <formula>NOT(ISERROR(SEARCH("Mécanique",G7)))</formula>
    </cfRule>
  </conditionalFormatting>
  <conditionalFormatting sqref="G9:G13 G38:G41 G44:G51 G72:G77 G79:G88 G100:G102 G105:G111 G113:G123 G125:G145 G159:G166 G168:G174 G187:G194 G196:G208 G224:G228 G230:G235 G254:G256 G300:G301 G303:G305 G310:G314 G316:G323 G330:G339 G361:G372 G374:G377 G379:G389 G391:G396 G398:G404 G423:G428 G548:G555">
    <cfRule type="cellIs" dxfId="4662" priority="3942" operator="equal">
      <formula>"Protection incendie"</formula>
    </cfRule>
    <cfRule type="cellIs" dxfId="4661" priority="3941" operator="equal">
      <formula>"Plomberie"</formula>
    </cfRule>
    <cfRule type="cellIs" dxfId="4660" priority="3936" operator="equal">
      <formula>"Architecture, Électrique"</formula>
    </cfRule>
    <cfRule type="cellIs" dxfId="4659" priority="3943" operator="equal">
      <formula>"Consultants Spécialité"</formula>
    </cfRule>
    <cfRule type="cellIs" dxfId="4658" priority="3950" operator="equal">
      <formula>"Méchanique (CAVC)"</formula>
    </cfRule>
    <cfRule type="cellIs" dxfId="4657" priority="3949" operator="equal">
      <formula>"Électricité"</formula>
    </cfRule>
    <cfRule type="cellIs" dxfId="4656" priority="3948" operator="equal">
      <formula>"Architecture"</formula>
    </cfRule>
    <cfRule type="cellIs" dxfId="4655" priority="3947" operator="equal">
      <formula>"Intérieur"</formula>
    </cfRule>
    <cfRule type="cellIs" dxfId="4654" priority="3951" operator="equal">
      <formula>100</formula>
    </cfRule>
    <cfRule type="cellIs" dxfId="4653" priority="3946" operator="equal">
      <formula>"Mécanique (CAVC)"</formula>
    </cfRule>
    <cfRule type="cellIs" dxfId="4652" priority="3945" operator="equal">
      <formula>"Électrique"</formula>
    </cfRule>
    <cfRule type="cellIs" dxfId="4651" priority="3935" operator="equal">
      <formula>"Architecture, Plomberie"</formula>
    </cfRule>
    <cfRule type="cellIs" dxfId="4650" priority="3937" operator="equal">
      <formula>"Architecture, Mécanique"</formula>
    </cfRule>
    <cfRule type="cellIs" dxfId="4649" priority="3938" operator="equal">
      <formula>"Architecture, Structure"</formula>
    </cfRule>
    <cfRule type="cellIs" dxfId="4648" priority="3939" operator="equal">
      <formula>"Structure"</formula>
    </cfRule>
    <cfRule type="cellIs" dxfId="4647" priority="3940" operator="equal">
      <formula>"Protection Incendie"</formula>
    </cfRule>
    <cfRule type="cellIs" dxfId="4646" priority="3944" operator="equal">
      <formula>"Civil"</formula>
    </cfRule>
  </conditionalFormatting>
  <conditionalFormatting sqref="G15:G22">
    <cfRule type="cellIs" dxfId="4645" priority="3259" operator="equal">
      <formula>"Architecture"</formula>
    </cfRule>
    <cfRule type="cellIs" dxfId="4644" priority="3262" operator="equal">
      <formula>100</formula>
    </cfRule>
    <cfRule type="cellIs" dxfId="4643" priority="3252" operator="equal">
      <formula>"Plomberie"</formula>
    </cfRule>
    <cfRule type="cellIs" dxfId="4642" priority="3248" operator="equal">
      <formula>"Architecture, Mécanique"</formula>
    </cfRule>
    <cfRule type="cellIs" dxfId="4641" priority="3261" operator="equal">
      <formula>"Méchanique (CAVC)"</formula>
    </cfRule>
    <cfRule type="cellIs" dxfId="4640" priority="3260" operator="equal">
      <formula>"Électricité"</formula>
    </cfRule>
    <cfRule type="cellIs" dxfId="4639" priority="3258" operator="equal">
      <formula>"Intérieur"</formula>
    </cfRule>
    <cfRule type="cellIs" dxfId="4638" priority="3257" operator="equal">
      <formula>"Mécanique (CAVC)"</formula>
    </cfRule>
    <cfRule type="cellIs" dxfId="4637" priority="3256" operator="equal">
      <formula>"Électrique"</formula>
    </cfRule>
    <cfRule type="cellIs" dxfId="4636" priority="3255" operator="equal">
      <formula>"Civil"</formula>
    </cfRule>
    <cfRule type="cellIs" dxfId="4635" priority="3254" operator="equal">
      <formula>"Consultants Spécialité"</formula>
    </cfRule>
    <cfRule type="cellIs" dxfId="4634" priority="3253" operator="equal">
      <formula>"Protection incendie"</formula>
    </cfRule>
    <cfRule type="cellIs" dxfId="4633" priority="3251" operator="equal">
      <formula>"Protection Incendie"</formula>
    </cfRule>
    <cfRule type="cellIs" dxfId="4632" priority="3250" operator="equal">
      <formula>"Structure"</formula>
    </cfRule>
    <cfRule type="cellIs" dxfId="4631" priority="3249" operator="equal">
      <formula>"Architecture, Structure"</formula>
    </cfRule>
    <cfRule type="cellIs" dxfId="4630" priority="3247" operator="equal">
      <formula>"Architecture, Électrique"</formula>
    </cfRule>
    <cfRule type="cellIs" dxfId="4629" priority="3246" operator="equal">
      <formula>"Architecture, Plomberie"</formula>
    </cfRule>
  </conditionalFormatting>
  <conditionalFormatting sqref="G24:G31">
    <cfRule type="cellIs" dxfId="4628" priority="3558" operator="equal">
      <formula>"Méchanique (CAVC)"</formula>
    </cfRule>
    <cfRule type="cellIs" dxfId="4627" priority="3554" operator="equal">
      <formula>"Mécanique (CAVC)"</formula>
    </cfRule>
    <cfRule type="cellIs" dxfId="4626" priority="3553" operator="equal">
      <formula>"Électrique"</formula>
    </cfRule>
    <cfRule type="cellIs" dxfId="4625" priority="3555" operator="equal">
      <formula>"Intérieur"</formula>
    </cfRule>
    <cfRule type="cellIs" dxfId="4624" priority="3552" operator="equal">
      <formula>"Civil"</formula>
    </cfRule>
    <cfRule type="cellIs" dxfId="4623" priority="3551" operator="equal">
      <formula>"Consultants Spécialité"</formula>
    </cfRule>
    <cfRule type="cellIs" dxfId="4622" priority="3550" operator="equal">
      <formula>"Protection incendie"</formula>
    </cfRule>
    <cfRule type="cellIs" dxfId="4621" priority="3557" operator="equal">
      <formula>"Électricité"</formula>
    </cfRule>
    <cfRule type="cellIs" dxfId="4620" priority="3556" operator="equal">
      <formula>"Architecture"</formula>
    </cfRule>
    <cfRule type="cellIs" dxfId="4619" priority="3559" operator="equal">
      <formula>100</formula>
    </cfRule>
    <cfRule type="cellIs" dxfId="4618" priority="3549" operator="equal">
      <formula>"Plomberie"</formula>
    </cfRule>
    <cfRule type="cellIs" dxfId="4617" priority="3548" operator="equal">
      <formula>"Protection Incendie"</formula>
    </cfRule>
    <cfRule type="cellIs" dxfId="4616" priority="3547" operator="equal">
      <formula>"Structure"</formula>
    </cfRule>
    <cfRule type="cellIs" dxfId="4615" priority="3546" operator="equal">
      <formula>"Architecture, Structure"</formula>
    </cfRule>
    <cfRule type="cellIs" dxfId="4614" priority="3543" operator="equal">
      <formula>"Architecture, Plomberie"</formula>
    </cfRule>
    <cfRule type="cellIs" dxfId="4613" priority="3545" operator="equal">
      <formula>"Architecture, Mécanique"</formula>
    </cfRule>
    <cfRule type="cellIs" dxfId="4612" priority="3544" operator="equal">
      <formula>"Architecture, Électrique"</formula>
    </cfRule>
  </conditionalFormatting>
  <conditionalFormatting sqref="G33:G36">
    <cfRule type="cellIs" dxfId="4611" priority="3535" operator="equal">
      <formula>"Civil"</formula>
    </cfRule>
    <cfRule type="cellIs" dxfId="4610" priority="3536" operator="equal">
      <formula>"Électrique"</formula>
    </cfRule>
    <cfRule type="cellIs" dxfId="4609" priority="3537" operator="equal">
      <formula>"Mécanique (CAVC)"</formula>
    </cfRule>
    <cfRule type="cellIs" dxfId="4608" priority="3541" operator="equal">
      <formula>"Méchanique (CAVC)"</formula>
    </cfRule>
    <cfRule type="cellIs" dxfId="4607" priority="3540" operator="equal">
      <formula>"Électricité"</formula>
    </cfRule>
    <cfRule type="cellIs" dxfId="4606" priority="3539" operator="equal">
      <formula>"Architecture"</formula>
    </cfRule>
    <cfRule type="cellIs" dxfId="4605" priority="3538" operator="equal">
      <formula>"Intérieur"</formula>
    </cfRule>
    <cfRule type="cellIs" dxfId="4604" priority="3526" operator="equal">
      <formula>"Architecture, Plomberie"</formula>
    </cfRule>
    <cfRule type="cellIs" dxfId="4603" priority="3527" operator="equal">
      <formula>"Architecture, Électrique"</formula>
    </cfRule>
    <cfRule type="cellIs" dxfId="4602" priority="3528" operator="equal">
      <formula>"Architecture, Mécanique"</formula>
    </cfRule>
    <cfRule type="cellIs" dxfId="4601" priority="3529" operator="equal">
      <formula>"Architecture, Structure"</formula>
    </cfRule>
    <cfRule type="cellIs" dxfId="4600" priority="3530" operator="equal">
      <formula>"Structure"</formula>
    </cfRule>
    <cfRule type="cellIs" dxfId="4599" priority="3542" operator="equal">
      <formula>100</formula>
    </cfRule>
    <cfRule type="cellIs" dxfId="4598" priority="3531" operator="equal">
      <formula>"Protection Incendie"</formula>
    </cfRule>
    <cfRule type="cellIs" dxfId="4597" priority="3532" operator="equal">
      <formula>"Plomberie"</formula>
    </cfRule>
    <cfRule type="cellIs" dxfId="4596" priority="3533" operator="equal">
      <formula>"Protection incendie"</formula>
    </cfRule>
    <cfRule type="cellIs" dxfId="4595" priority="3534" operator="equal">
      <formula>"Consultants Spécialité"</formula>
    </cfRule>
  </conditionalFormatting>
  <conditionalFormatting sqref="G42">
    <cfRule type="containsText" dxfId="4594" priority="3310" operator="containsText" text="Architecture">
      <formula>NOT(ISERROR(SEARCH("Architecture",G42)))</formula>
    </cfRule>
    <cfRule type="containsText" dxfId="4593" priority="3309" operator="containsText" text="Structure">
      <formula>NOT(ISERROR(SEARCH("Structure",G42)))</formula>
    </cfRule>
    <cfRule type="containsText" dxfId="4592" priority="3308" operator="containsText" text="Mécanique">
      <formula>NOT(ISERROR(SEARCH("Mécanique",G42)))</formula>
    </cfRule>
    <cfRule type="containsText" dxfId="4591" priority="3307" operator="containsText" text="Ventilation">
      <formula>NOT(ISERROR(SEARCH("Ventilation",G42)))</formula>
    </cfRule>
    <cfRule type="containsText" dxfId="4590" priority="3306" operator="containsText" text="Plomberie">
      <formula>NOT(ISERROR(SEARCH("Plomberie",G42)))</formula>
    </cfRule>
    <cfRule type="containsText" dxfId="4589" priority="3305" operator="containsText" text="Protection">
      <formula>NOT(ISERROR(SEARCH("Protection",G42)))</formula>
    </cfRule>
    <cfRule type="containsText" dxfId="4588" priority="3304" operator="containsText" text="Électricité">
      <formula>NOT(ISERROR(SEARCH("Électricité",G42)))</formula>
    </cfRule>
    <cfRule type="containsText" dxfId="4587" priority="3311" operator="containsText" text="CIVIL">
      <formula>NOT(ISERROR(SEARCH("CIVIL",G42)))</formula>
    </cfRule>
  </conditionalFormatting>
  <conditionalFormatting sqref="G53:G57">
    <cfRule type="cellIs" dxfId="4586" priority="3233" operator="equal">
      <formula>"Protection Incendie"</formula>
    </cfRule>
    <cfRule type="cellIs" dxfId="4585" priority="3228" operator="equal">
      <formula>"Architecture, Plomberie"</formula>
    </cfRule>
    <cfRule type="cellIs" dxfId="4584" priority="3241" operator="equal">
      <formula>"Architecture"</formula>
    </cfRule>
    <cfRule type="cellIs" dxfId="4583" priority="3240" operator="equal">
      <formula>"Intérieur"</formula>
    </cfRule>
    <cfRule type="cellIs" dxfId="4582" priority="3234" operator="equal">
      <formula>"Plomberie"</formula>
    </cfRule>
    <cfRule type="cellIs" dxfId="4581" priority="3242" operator="equal">
      <formula>"Électricité"</formula>
    </cfRule>
    <cfRule type="cellIs" dxfId="4580" priority="3238" operator="equal">
      <formula>"Électrique"</formula>
    </cfRule>
    <cfRule type="cellIs" dxfId="4579" priority="3239" operator="equal">
      <formula>"Mécanique (CAVC)"</formula>
    </cfRule>
    <cfRule type="cellIs" dxfId="4578" priority="3243" operator="equal">
      <formula>"Méchanique (CAVC)"</formula>
    </cfRule>
    <cfRule type="cellIs" dxfId="4577" priority="3235" operator="equal">
      <formula>"Protection incendie"</formula>
    </cfRule>
    <cfRule type="cellIs" dxfId="4576" priority="3236" operator="equal">
      <formula>"Consultants Spécialité"</formula>
    </cfRule>
    <cfRule type="cellIs" dxfId="4575" priority="3237" operator="equal">
      <formula>"Civil"</formula>
    </cfRule>
    <cfRule type="cellIs" dxfId="4574" priority="3244" operator="equal">
      <formula>100</formula>
    </cfRule>
    <cfRule type="cellIs" dxfId="4573" priority="3229" operator="equal">
      <formula>"Architecture, Électrique"</formula>
    </cfRule>
    <cfRule type="cellIs" dxfId="4572" priority="3230" operator="equal">
      <formula>"Architecture, Mécanique"</formula>
    </cfRule>
    <cfRule type="cellIs" dxfId="4571" priority="3231" operator="equal">
      <formula>"Architecture, Structure"</formula>
    </cfRule>
    <cfRule type="cellIs" dxfId="4570" priority="3232" operator="equal">
      <formula>"Structure"</formula>
    </cfRule>
  </conditionalFormatting>
  <conditionalFormatting sqref="G59:G70">
    <cfRule type="cellIs" dxfId="4569" priority="3220" operator="equal">
      <formula>"Électrique"</formula>
    </cfRule>
    <cfRule type="cellIs" dxfId="4568" priority="3215" operator="equal">
      <formula>"Protection Incendie"</formula>
    </cfRule>
    <cfRule type="cellIs" dxfId="4567" priority="3224" operator="equal">
      <formula>"Électricité"</formula>
    </cfRule>
    <cfRule type="cellIs" dxfId="4566" priority="3222" operator="equal">
      <formula>"Intérieur"</formula>
    </cfRule>
    <cfRule type="cellIs" dxfId="4565" priority="3221" operator="equal">
      <formula>"Mécanique (CAVC)"</formula>
    </cfRule>
    <cfRule type="cellIs" dxfId="4564" priority="3225" operator="equal">
      <formula>"Méchanique (CAVC)"</formula>
    </cfRule>
    <cfRule type="cellIs" dxfId="4563" priority="3216" operator="equal">
      <formula>"Plomberie"</formula>
    </cfRule>
    <cfRule type="cellIs" dxfId="4562" priority="3219" operator="equal">
      <formula>"Civil"</formula>
    </cfRule>
    <cfRule type="cellIs" dxfId="4561" priority="3226" operator="equal">
      <formula>100</formula>
    </cfRule>
    <cfRule type="cellIs" dxfId="4560" priority="3223" operator="equal">
      <formula>"Architecture"</formula>
    </cfRule>
    <cfRule type="cellIs" dxfId="4559" priority="3217" operator="equal">
      <formula>"Protection incendie"</formula>
    </cfRule>
    <cfRule type="cellIs" dxfId="4558" priority="3218" operator="equal">
      <formula>"Consultants Spécialité"</formula>
    </cfRule>
    <cfRule type="cellIs" dxfId="4557" priority="3214" operator="equal">
      <formula>"Structure"</formula>
    </cfRule>
    <cfRule type="cellIs" dxfId="4556" priority="3213" operator="equal">
      <formula>"Architecture, Structure"</formula>
    </cfRule>
    <cfRule type="cellIs" dxfId="4555" priority="3212" operator="equal">
      <formula>"Architecture, Mécanique"</formula>
    </cfRule>
    <cfRule type="cellIs" dxfId="4554" priority="3211" operator="equal">
      <formula>"Architecture, Électrique"</formula>
    </cfRule>
    <cfRule type="cellIs" dxfId="4553" priority="3210" operator="equal">
      <formula>"Architecture, Plomberie"</formula>
    </cfRule>
  </conditionalFormatting>
  <conditionalFormatting sqref="G90:G98">
    <cfRule type="cellIs" dxfId="4552" priority="3192" operator="equal">
      <formula>"Architecture, Plomberie"</formula>
    </cfRule>
    <cfRule type="cellIs" dxfId="4551" priority="3206" operator="equal">
      <formula>"Électricité"</formula>
    </cfRule>
    <cfRule type="cellIs" dxfId="4550" priority="3207" operator="equal">
      <formula>"Méchanique (CAVC)"</formula>
    </cfRule>
    <cfRule type="cellIs" dxfId="4549" priority="3208" operator="equal">
      <formula>100</formula>
    </cfRule>
    <cfRule type="cellIs" dxfId="4548" priority="3196" operator="equal">
      <formula>"Structure"</formula>
    </cfRule>
    <cfRule type="cellIs" dxfId="4547" priority="3205" operator="equal">
      <formula>"Architecture"</formula>
    </cfRule>
    <cfRule type="cellIs" dxfId="4546" priority="3204" operator="equal">
      <formula>"Intérieur"</formula>
    </cfRule>
    <cfRule type="cellIs" dxfId="4545" priority="3203" operator="equal">
      <formula>"Mécanique (CAVC)"</formula>
    </cfRule>
    <cfRule type="cellIs" dxfId="4544" priority="3202" operator="equal">
      <formula>"Électrique"</formula>
    </cfRule>
    <cfRule type="cellIs" dxfId="4543" priority="3201" operator="equal">
      <formula>"Civil"</formula>
    </cfRule>
    <cfRule type="cellIs" dxfId="4542" priority="3200" operator="equal">
      <formula>"Consultants Spécialité"</formula>
    </cfRule>
    <cfRule type="cellIs" dxfId="4541" priority="3199" operator="equal">
      <formula>"Protection incendie"</formula>
    </cfRule>
    <cfRule type="cellIs" dxfId="4540" priority="3198" operator="equal">
      <formula>"Plomberie"</formula>
    </cfRule>
    <cfRule type="cellIs" dxfId="4539" priority="3197" operator="equal">
      <formula>"Protection Incendie"</formula>
    </cfRule>
    <cfRule type="cellIs" dxfId="4538" priority="3195" operator="equal">
      <formula>"Architecture, Structure"</formula>
    </cfRule>
    <cfRule type="cellIs" dxfId="4537" priority="3194" operator="equal">
      <formula>"Architecture, Mécanique"</formula>
    </cfRule>
    <cfRule type="cellIs" dxfId="4536" priority="3193" operator="equal">
      <formula>"Architecture, Électrique"</formula>
    </cfRule>
  </conditionalFormatting>
  <conditionalFormatting sqref="G103">
    <cfRule type="containsText" dxfId="4535" priority="3296" operator="containsText" text="Électricité">
      <formula>NOT(ISERROR(SEARCH("Électricité",G103)))</formula>
    </cfRule>
    <cfRule type="containsText" dxfId="4534" priority="3297" operator="containsText" text="Protection">
      <formula>NOT(ISERROR(SEARCH("Protection",G103)))</formula>
    </cfRule>
    <cfRule type="containsText" dxfId="4533" priority="3298" operator="containsText" text="Plomberie">
      <formula>NOT(ISERROR(SEARCH("Plomberie",G103)))</formula>
    </cfRule>
    <cfRule type="containsText" dxfId="4532" priority="3302" operator="containsText" text="Architecture">
      <formula>NOT(ISERROR(SEARCH("Architecture",G103)))</formula>
    </cfRule>
    <cfRule type="containsText" dxfId="4531" priority="3299" operator="containsText" text="Ventilation">
      <formula>NOT(ISERROR(SEARCH("Ventilation",G103)))</formula>
    </cfRule>
    <cfRule type="containsText" dxfId="4530" priority="3303" operator="containsText" text="CIVIL">
      <formula>NOT(ISERROR(SEARCH("CIVIL",G103)))</formula>
    </cfRule>
    <cfRule type="containsText" dxfId="4529" priority="3300" operator="containsText" text="Mécanique">
      <formula>NOT(ISERROR(SEARCH("Mécanique",G103)))</formula>
    </cfRule>
    <cfRule type="containsText" dxfId="4528" priority="3301" operator="containsText" text="Structure">
      <formula>NOT(ISERROR(SEARCH("Structure",G103)))</formula>
    </cfRule>
  </conditionalFormatting>
  <conditionalFormatting sqref="G147:G149">
    <cfRule type="cellIs" dxfId="4527" priority="3932" operator="equal">
      <formula>"Méchanique (CAVC)"</formula>
    </cfRule>
    <cfRule type="cellIs" dxfId="4526" priority="3931" operator="equal">
      <formula>"Électricité"</formula>
    </cfRule>
    <cfRule type="cellIs" dxfId="4525" priority="3930" operator="equal">
      <formula>"Architecture"</formula>
    </cfRule>
    <cfRule type="cellIs" dxfId="4524" priority="3929" operator="equal">
      <formula>"Intérieur"</formula>
    </cfRule>
    <cfRule type="cellIs" dxfId="4523" priority="3928" operator="equal">
      <formula>"Mécanique (CAVC)"</formula>
    </cfRule>
    <cfRule type="cellIs" dxfId="4522" priority="3926" operator="equal">
      <formula>"Civil"</formula>
    </cfRule>
    <cfRule type="cellIs" dxfId="4521" priority="3925" operator="equal">
      <formula>"Consultants Spécialité"</formula>
    </cfRule>
    <cfRule type="cellIs" dxfId="4520" priority="3924" operator="equal">
      <formula>"Protection incendie"</formula>
    </cfRule>
    <cfRule type="cellIs" dxfId="4519" priority="3923" operator="equal">
      <formula>"Plomberie"</formula>
    </cfRule>
    <cfRule type="cellIs" dxfId="4518" priority="3922" operator="equal">
      <formula>"Protection Incendie"</formula>
    </cfRule>
    <cfRule type="cellIs" dxfId="4517" priority="3921" operator="equal">
      <formula>"Structure"</formula>
    </cfRule>
    <cfRule type="cellIs" dxfId="4516" priority="3920" operator="equal">
      <formula>"Architecture, Structure"</formula>
    </cfRule>
    <cfRule type="cellIs" dxfId="4515" priority="3919" operator="equal">
      <formula>"Architecture, Mécanique"</formula>
    </cfRule>
    <cfRule type="cellIs" dxfId="4514" priority="3918" operator="equal">
      <formula>"Architecture, Électrique"</formula>
    </cfRule>
    <cfRule type="cellIs" dxfId="4513" priority="3917" operator="equal">
      <formula>"Architecture, Plomberie"</formula>
    </cfRule>
    <cfRule type="cellIs" dxfId="4512" priority="3933" operator="equal">
      <formula>100</formula>
    </cfRule>
    <cfRule type="cellIs" dxfId="4511" priority="3927" operator="equal">
      <formula>"Électrique"</formula>
    </cfRule>
  </conditionalFormatting>
  <conditionalFormatting sqref="G151">
    <cfRule type="cellIs" dxfId="4510" priority="3904" operator="equal">
      <formula>"Structure"</formula>
    </cfRule>
    <cfRule type="cellIs" dxfId="4509" priority="3905" operator="equal">
      <formula>"Protection Incendie"</formula>
    </cfRule>
    <cfRule type="cellIs" dxfId="4508" priority="3906" operator="equal">
      <formula>"Plomberie"</formula>
    </cfRule>
    <cfRule type="cellIs" dxfId="4507" priority="3907" operator="equal">
      <formula>"Protection incendie"</formula>
    </cfRule>
    <cfRule type="cellIs" dxfId="4506" priority="3908" operator="equal">
      <formula>"Consultants Spécialité"</formula>
    </cfRule>
    <cfRule type="cellIs" dxfId="4505" priority="3909" operator="equal">
      <formula>"Civil"</formula>
    </cfRule>
    <cfRule type="cellIs" dxfId="4504" priority="3910" operator="equal">
      <formula>"Électrique"</formula>
    </cfRule>
    <cfRule type="cellIs" dxfId="4503" priority="3912" operator="equal">
      <formula>"Intérieur"</formula>
    </cfRule>
    <cfRule type="cellIs" dxfId="4502" priority="3913" operator="equal">
      <formula>"Architecture"</formula>
    </cfRule>
    <cfRule type="cellIs" dxfId="4501" priority="3914" operator="equal">
      <formula>"Électricité"</formula>
    </cfRule>
    <cfRule type="cellIs" dxfId="4500" priority="3915" operator="equal">
      <formula>"Méchanique (CAVC)"</formula>
    </cfRule>
    <cfRule type="cellIs" dxfId="4499" priority="3916" operator="equal">
      <formula>100</formula>
    </cfRule>
    <cfRule type="cellIs" dxfId="4498" priority="3911" operator="equal">
      <formula>"Mécanique (CAVC)"</formula>
    </cfRule>
    <cfRule type="cellIs" dxfId="4497" priority="3900" operator="equal">
      <formula>"Architecture, Plomberie"</formula>
    </cfRule>
    <cfRule type="cellIs" dxfId="4496" priority="3901" operator="equal">
      <formula>"Architecture, Électrique"</formula>
    </cfRule>
    <cfRule type="cellIs" dxfId="4495" priority="3902" operator="equal">
      <formula>"Architecture, Mécanique"</formula>
    </cfRule>
    <cfRule type="cellIs" dxfId="4494" priority="3903" operator="equal">
      <formula>"Architecture, Structure"</formula>
    </cfRule>
  </conditionalFormatting>
  <conditionalFormatting sqref="G153:G157">
    <cfRule type="cellIs" dxfId="4493" priority="3895" operator="equal">
      <formula>"Intérieur"</formula>
    </cfRule>
    <cfRule type="cellIs" dxfId="4492" priority="3894" operator="equal">
      <formula>"Mécanique (CAVC)"</formula>
    </cfRule>
    <cfRule type="cellIs" dxfId="4491" priority="3899" operator="equal">
      <formula>100</formula>
    </cfRule>
    <cfRule type="cellIs" dxfId="4490" priority="3898" operator="equal">
      <formula>"Méchanique (CAVC)"</formula>
    </cfRule>
    <cfRule type="cellIs" dxfId="4489" priority="3897" operator="equal">
      <formula>"Électricité"</formula>
    </cfRule>
    <cfRule type="cellIs" dxfId="4488" priority="3886" operator="equal">
      <formula>"Architecture, Structure"</formula>
    </cfRule>
    <cfRule type="cellIs" dxfId="4487" priority="3893" operator="equal">
      <formula>"Électrique"</formula>
    </cfRule>
    <cfRule type="cellIs" dxfId="4486" priority="3892" operator="equal">
      <formula>"Civil"</formula>
    </cfRule>
    <cfRule type="cellIs" dxfId="4485" priority="3896" operator="equal">
      <formula>"Architecture"</formula>
    </cfRule>
    <cfRule type="cellIs" dxfId="4484" priority="3890" operator="equal">
      <formula>"Protection incendie"</formula>
    </cfRule>
    <cfRule type="cellIs" dxfId="4483" priority="3891" operator="equal">
      <formula>"Consultants Spécialité"</formula>
    </cfRule>
    <cfRule type="cellIs" dxfId="4482" priority="3889" operator="equal">
      <formula>"Plomberie"</formula>
    </cfRule>
    <cfRule type="cellIs" dxfId="4481" priority="3888" operator="equal">
      <formula>"Protection Incendie"</formula>
    </cfRule>
    <cfRule type="cellIs" dxfId="4480" priority="3887" operator="equal">
      <formula>"Structure"</formula>
    </cfRule>
    <cfRule type="cellIs" dxfId="4479" priority="3885" operator="equal">
      <formula>"Architecture, Mécanique"</formula>
    </cfRule>
    <cfRule type="cellIs" dxfId="4478" priority="3884" operator="equal">
      <formula>"Architecture, Électrique"</formula>
    </cfRule>
    <cfRule type="cellIs" dxfId="4477" priority="3883" operator="equal">
      <formula>"Architecture, Plomberie"</formula>
    </cfRule>
  </conditionalFormatting>
  <conditionalFormatting sqref="G175">
    <cfRule type="containsText" dxfId="4476" priority="3295" operator="containsText" text="CIVIL">
      <formula>NOT(ISERROR(SEARCH("CIVIL",G175)))</formula>
    </cfRule>
    <cfRule type="containsText" dxfId="4475" priority="3294" operator="containsText" text="Architecture">
      <formula>NOT(ISERROR(SEARCH("Architecture",G175)))</formula>
    </cfRule>
    <cfRule type="containsText" dxfId="4474" priority="3290" operator="containsText" text="Plomberie">
      <formula>NOT(ISERROR(SEARCH("Plomberie",G175)))</formula>
    </cfRule>
    <cfRule type="containsText" dxfId="4473" priority="3293" operator="containsText" text="Structure">
      <formula>NOT(ISERROR(SEARCH("Structure",G175)))</formula>
    </cfRule>
    <cfRule type="containsText" dxfId="4472" priority="3292" operator="containsText" text="Mécanique">
      <formula>NOT(ISERROR(SEARCH("Mécanique",G175)))</formula>
    </cfRule>
    <cfRule type="containsText" dxfId="4471" priority="3291" operator="containsText" text="Ventilation">
      <formula>NOT(ISERROR(SEARCH("Ventilation",G175)))</formula>
    </cfRule>
    <cfRule type="containsText" dxfId="4470" priority="3289" operator="containsText" text="Protection">
      <formula>NOT(ISERROR(SEARCH("Protection",G175)))</formula>
    </cfRule>
    <cfRule type="containsText" dxfId="4469" priority="3288" operator="containsText" text="Électricité">
      <formula>NOT(ISERROR(SEARCH("Électricité",G175)))</formula>
    </cfRule>
  </conditionalFormatting>
  <conditionalFormatting sqref="G177:G181">
    <cfRule type="cellIs" dxfId="4468" priority="3877" operator="equal">
      <formula>"Mécanique (CAVC)"</formula>
    </cfRule>
    <cfRule type="cellIs" dxfId="4467" priority="3869" operator="equal">
      <formula>"Architecture, Structure"</formula>
    </cfRule>
    <cfRule type="cellIs" dxfId="4466" priority="3875" operator="equal">
      <formula>"Civil"</formula>
    </cfRule>
    <cfRule type="cellIs" dxfId="4465" priority="3866" operator="equal">
      <formula>"Architecture, Plomberie"</formula>
    </cfRule>
    <cfRule type="cellIs" dxfId="4464" priority="3880" operator="equal">
      <formula>"Électricité"</formula>
    </cfRule>
    <cfRule type="cellIs" dxfId="4463" priority="3879" operator="equal">
      <formula>"Architecture"</formula>
    </cfRule>
    <cfRule type="cellIs" dxfId="4462" priority="3870" operator="equal">
      <formula>"Structure"</formula>
    </cfRule>
    <cfRule type="cellIs" dxfId="4461" priority="3881" operator="equal">
      <formula>"Méchanique (CAVC)"</formula>
    </cfRule>
    <cfRule type="cellIs" dxfId="4460" priority="3878" operator="equal">
      <formula>"Intérieur"</formula>
    </cfRule>
    <cfRule type="cellIs" dxfId="4459" priority="3874" operator="equal">
      <formula>"Consultants Spécialité"</formula>
    </cfRule>
    <cfRule type="cellIs" dxfId="4458" priority="3868" operator="equal">
      <formula>"Architecture, Mécanique"</formula>
    </cfRule>
    <cfRule type="cellIs" dxfId="4457" priority="3882" operator="equal">
      <formula>100</formula>
    </cfRule>
    <cfRule type="cellIs" dxfId="4456" priority="3871" operator="equal">
      <formula>"Protection Incendie"</formula>
    </cfRule>
    <cfRule type="cellIs" dxfId="4455" priority="3876" operator="equal">
      <formula>"Électrique"</formula>
    </cfRule>
    <cfRule type="cellIs" dxfId="4454" priority="3872" operator="equal">
      <formula>"Plomberie"</formula>
    </cfRule>
    <cfRule type="cellIs" dxfId="4453" priority="3873" operator="equal">
      <formula>"Protection incendie"</formula>
    </cfRule>
    <cfRule type="cellIs" dxfId="4452" priority="3867" operator="equal">
      <formula>"Architecture, Électrique"</formula>
    </cfRule>
  </conditionalFormatting>
  <conditionalFormatting sqref="G183:G185">
    <cfRule type="cellIs" dxfId="4451" priority="3850" operator="equal">
      <formula>"Architecture, Électrique"</formula>
    </cfRule>
    <cfRule type="cellIs" dxfId="4450" priority="3849" operator="equal">
      <formula>"Architecture, Plomberie"</formula>
    </cfRule>
    <cfRule type="cellIs" dxfId="4449" priority="3864" operator="equal">
      <formula>"Méchanique (CAVC)"</formula>
    </cfRule>
    <cfRule type="cellIs" dxfId="4448" priority="3865" operator="equal">
      <formula>100</formula>
    </cfRule>
    <cfRule type="cellIs" dxfId="4447" priority="3855" operator="equal">
      <formula>"Plomberie"</formula>
    </cfRule>
    <cfRule type="cellIs" dxfId="4446" priority="3852" operator="equal">
      <formula>"Architecture, Structure"</formula>
    </cfRule>
    <cfRule type="cellIs" dxfId="4445" priority="3853" operator="equal">
      <formula>"Structure"</formula>
    </cfRule>
    <cfRule type="cellIs" dxfId="4444" priority="3854" operator="equal">
      <formula>"Protection Incendie"</formula>
    </cfRule>
    <cfRule type="cellIs" dxfId="4443" priority="3856" operator="equal">
      <formula>"Protection incendie"</formula>
    </cfRule>
    <cfRule type="cellIs" dxfId="4442" priority="3857" operator="equal">
      <formula>"Consultants Spécialité"</formula>
    </cfRule>
    <cfRule type="cellIs" dxfId="4441" priority="3858" operator="equal">
      <formula>"Civil"</formula>
    </cfRule>
    <cfRule type="cellIs" dxfId="4440" priority="3859" operator="equal">
      <formula>"Électrique"</formula>
    </cfRule>
    <cfRule type="cellIs" dxfId="4439" priority="3860" operator="equal">
      <formula>"Mécanique (CAVC)"</formula>
    </cfRule>
    <cfRule type="cellIs" dxfId="4438" priority="3861" operator="equal">
      <formula>"Intérieur"</formula>
    </cfRule>
    <cfRule type="cellIs" dxfId="4437" priority="3862" operator="equal">
      <formula>"Architecture"</formula>
    </cfRule>
    <cfRule type="cellIs" dxfId="4436" priority="3863" operator="equal">
      <formula>"Électricité"</formula>
    </cfRule>
    <cfRule type="cellIs" dxfId="4435" priority="3851" operator="equal">
      <formula>"Architecture, Mécanique"</formula>
    </cfRule>
  </conditionalFormatting>
  <conditionalFormatting sqref="G210:G215">
    <cfRule type="cellIs" dxfId="4434" priority="3183" operator="equal">
      <formula>"Civil"</formula>
    </cfRule>
    <cfRule type="cellIs" dxfId="4433" priority="3189" operator="equal">
      <formula>"Méchanique (CAVC)"</formula>
    </cfRule>
    <cfRule type="cellIs" dxfId="4432" priority="3176" operator="equal">
      <formula>"Architecture, Mécanique"</formula>
    </cfRule>
    <cfRule type="cellIs" dxfId="4431" priority="3181" operator="equal">
      <formula>"Protection incendie"</formula>
    </cfRule>
    <cfRule type="cellIs" dxfId="4430" priority="3177" operator="equal">
      <formula>"Architecture, Structure"</formula>
    </cfRule>
    <cfRule type="cellIs" dxfId="4429" priority="3178" operator="equal">
      <formula>"Structure"</formula>
    </cfRule>
    <cfRule type="cellIs" dxfId="4428" priority="3179" operator="equal">
      <formula>"Protection Incendie"</formula>
    </cfRule>
    <cfRule type="cellIs" dxfId="4427" priority="3180" operator="equal">
      <formula>"Plomberie"</formula>
    </cfRule>
    <cfRule type="cellIs" dxfId="4426" priority="3174" operator="equal">
      <formula>"Architecture, Plomberie"</formula>
    </cfRule>
    <cfRule type="cellIs" dxfId="4425" priority="3175" operator="equal">
      <formula>"Architecture, Électrique"</formula>
    </cfRule>
    <cfRule type="cellIs" dxfId="4424" priority="3190" operator="equal">
      <formula>100</formula>
    </cfRule>
    <cfRule type="cellIs" dxfId="4423" priority="3182" operator="equal">
      <formula>"Consultants Spécialité"</formula>
    </cfRule>
    <cfRule type="cellIs" dxfId="4422" priority="3188" operator="equal">
      <formula>"Électricité"</formula>
    </cfRule>
    <cfRule type="cellIs" dxfId="4421" priority="3187" operator="equal">
      <formula>"Architecture"</formula>
    </cfRule>
    <cfRule type="cellIs" dxfId="4420" priority="3186" operator="equal">
      <formula>"Intérieur"</formula>
    </cfRule>
    <cfRule type="cellIs" dxfId="4419" priority="3185" operator="equal">
      <formula>"Mécanique (CAVC)"</formula>
    </cfRule>
    <cfRule type="cellIs" dxfId="4418" priority="3184" operator="equal">
      <formula>"Électrique"</formula>
    </cfRule>
  </conditionalFormatting>
  <conditionalFormatting sqref="G217:G222">
    <cfRule type="cellIs" dxfId="4417" priority="3510" operator="equal">
      <formula>"Architecture, Électrique"</formula>
    </cfRule>
    <cfRule type="cellIs" dxfId="4416" priority="3509" operator="equal">
      <formula>"Architecture, Plomberie"</formula>
    </cfRule>
    <cfRule type="cellIs" dxfId="4415" priority="3515" operator="equal">
      <formula>"Plomberie"</formula>
    </cfRule>
    <cfRule type="cellIs" dxfId="4414" priority="3521" operator="equal">
      <formula>"Intérieur"</formula>
    </cfRule>
    <cfRule type="cellIs" dxfId="4413" priority="3519" operator="equal">
      <formula>"Électrique"</formula>
    </cfRule>
    <cfRule type="cellIs" dxfId="4412" priority="3520" operator="equal">
      <formula>"Mécanique (CAVC)"</formula>
    </cfRule>
    <cfRule type="cellIs" dxfId="4411" priority="3518" operator="equal">
      <formula>"Civil"</formula>
    </cfRule>
    <cfRule type="cellIs" dxfId="4410" priority="3523" operator="equal">
      <formula>"Électricité"</formula>
    </cfRule>
    <cfRule type="cellIs" dxfId="4409" priority="3524" operator="equal">
      <formula>"Méchanique (CAVC)"</formula>
    </cfRule>
    <cfRule type="cellIs" dxfId="4408" priority="3525" operator="equal">
      <formula>100</formula>
    </cfRule>
    <cfRule type="cellIs" dxfId="4407" priority="3517" operator="equal">
      <formula>"Consultants Spécialité"</formula>
    </cfRule>
    <cfRule type="cellIs" dxfId="4406" priority="3516" operator="equal">
      <formula>"Protection incendie"</formula>
    </cfRule>
    <cfRule type="cellIs" dxfId="4405" priority="3513" operator="equal">
      <formula>"Structure"</formula>
    </cfRule>
    <cfRule type="cellIs" dxfId="4404" priority="3514" operator="equal">
      <formula>"Protection Incendie"</formula>
    </cfRule>
    <cfRule type="cellIs" dxfId="4403" priority="3522" operator="equal">
      <formula>"Architecture"</formula>
    </cfRule>
    <cfRule type="cellIs" dxfId="4402" priority="3512" operator="equal">
      <formula>"Architecture, Structure"</formula>
    </cfRule>
    <cfRule type="cellIs" dxfId="4401" priority="3511" operator="equal">
      <formula>"Architecture, Mécanique"</formula>
    </cfRule>
  </conditionalFormatting>
  <conditionalFormatting sqref="G237:G244">
    <cfRule type="cellIs" dxfId="4400" priority="3834" operator="equal">
      <formula>"Architecture, Mécanique"</formula>
    </cfRule>
    <cfRule type="cellIs" dxfId="4399" priority="3835" operator="equal">
      <formula>"Architecture, Structure"</formula>
    </cfRule>
    <cfRule type="cellIs" dxfId="4398" priority="3841" operator="equal">
      <formula>"Civil"</formula>
    </cfRule>
    <cfRule type="cellIs" dxfId="4397" priority="3836" operator="equal">
      <formula>"Structure"</formula>
    </cfRule>
    <cfRule type="cellIs" dxfId="4396" priority="3837" operator="equal">
      <formula>"Protection Incendie"</formula>
    </cfRule>
    <cfRule type="cellIs" dxfId="4395" priority="3838" operator="equal">
      <formula>"Plomberie"</formula>
    </cfRule>
    <cfRule type="cellIs" dxfId="4394" priority="3843" operator="equal">
      <formula>"Mécanique (CAVC)"</formula>
    </cfRule>
    <cfRule type="cellIs" dxfId="4393" priority="3847" operator="equal">
      <formula>"Méchanique (CAVC)"</formula>
    </cfRule>
    <cfRule type="cellIs" dxfId="4392" priority="3846" operator="equal">
      <formula>"Électricité"</formula>
    </cfRule>
    <cfRule type="cellIs" dxfId="4391" priority="3845" operator="equal">
      <formula>"Architecture"</formula>
    </cfRule>
    <cfRule type="cellIs" dxfId="4390" priority="3844" operator="equal">
      <formula>"Intérieur"</formula>
    </cfRule>
    <cfRule type="cellIs" dxfId="4389" priority="3842" operator="equal">
      <formula>"Électrique"</formula>
    </cfRule>
    <cfRule type="cellIs" dxfId="4388" priority="3840" operator="equal">
      <formula>"Consultants Spécialité"</formula>
    </cfRule>
    <cfRule type="cellIs" dxfId="4387" priority="3839" operator="equal">
      <formula>"Protection incendie"</formula>
    </cfRule>
    <cfRule type="cellIs" dxfId="4386" priority="3848" operator="equal">
      <formula>100</formula>
    </cfRule>
    <cfRule type="cellIs" dxfId="4385" priority="3832" operator="equal">
      <formula>"Architecture, Plomberie"</formula>
    </cfRule>
    <cfRule type="cellIs" dxfId="4384" priority="3833" operator="equal">
      <formula>"Architecture, Électrique"</formula>
    </cfRule>
  </conditionalFormatting>
  <conditionalFormatting sqref="G246:G252">
    <cfRule type="cellIs" dxfId="4383" priority="3497" operator="equal">
      <formula>"Protection Incendie"</formula>
    </cfRule>
    <cfRule type="cellIs" dxfId="4382" priority="3492" operator="equal">
      <formula>"Architecture, Plomberie"</formula>
    </cfRule>
    <cfRule type="cellIs" dxfId="4381" priority="3493" operator="equal">
      <formula>"Architecture, Électrique"</formula>
    </cfRule>
    <cfRule type="cellIs" dxfId="4380" priority="3494" operator="equal">
      <formula>"Architecture, Mécanique"</formula>
    </cfRule>
    <cfRule type="cellIs" dxfId="4379" priority="3495" operator="equal">
      <formula>"Architecture, Structure"</formula>
    </cfRule>
    <cfRule type="cellIs" dxfId="4378" priority="3496" operator="equal">
      <formula>"Structure"</formula>
    </cfRule>
    <cfRule type="cellIs" dxfId="4377" priority="3503" operator="equal">
      <formula>"Mécanique (CAVC)"</formula>
    </cfRule>
    <cfRule type="cellIs" dxfId="4376" priority="3498" operator="equal">
      <formula>"Plomberie"</formula>
    </cfRule>
    <cfRule type="cellIs" dxfId="4375" priority="3499" operator="equal">
      <formula>"Protection incendie"</formula>
    </cfRule>
    <cfRule type="cellIs" dxfId="4374" priority="3500" operator="equal">
      <formula>"Consultants Spécialité"</formula>
    </cfRule>
    <cfRule type="cellIs" dxfId="4373" priority="3501" operator="equal">
      <formula>"Civil"</formula>
    </cfRule>
    <cfRule type="cellIs" dxfId="4372" priority="3502" operator="equal">
      <formula>"Électrique"</formula>
    </cfRule>
    <cfRule type="cellIs" dxfId="4371" priority="3507" operator="equal">
      <formula>"Méchanique (CAVC)"</formula>
    </cfRule>
    <cfRule type="cellIs" dxfId="4370" priority="3504" operator="equal">
      <formula>"Intérieur"</formula>
    </cfRule>
    <cfRule type="cellIs" dxfId="4369" priority="3505" operator="equal">
      <formula>"Architecture"</formula>
    </cfRule>
    <cfRule type="cellIs" dxfId="4368" priority="3508" operator="equal">
      <formula>100</formula>
    </cfRule>
    <cfRule type="cellIs" dxfId="4367" priority="3506" operator="equal">
      <formula>"Électricité"</formula>
    </cfRule>
  </conditionalFormatting>
  <conditionalFormatting sqref="G258:G267">
    <cfRule type="cellIs" dxfId="4366" priority="75" operator="equal">
      <formula>"Architecture, Électrique"</formula>
    </cfRule>
    <cfRule type="cellIs" dxfId="4365" priority="87" operator="equal">
      <formula>"Architecture"</formula>
    </cfRule>
    <cfRule type="cellIs" dxfId="4364" priority="86" operator="equal">
      <formula>"Intérieur"</formula>
    </cfRule>
    <cfRule type="cellIs" dxfId="4363" priority="74" operator="equal">
      <formula>"Architecture, Plomberie"</formula>
    </cfRule>
    <cfRule type="cellIs" dxfId="4362" priority="85" operator="equal">
      <formula>"Mécanique (CAVC)"</formula>
    </cfRule>
    <cfRule type="cellIs" dxfId="4361" priority="90" operator="equal">
      <formula>100</formula>
    </cfRule>
    <cfRule type="cellIs" dxfId="4360" priority="89" operator="equal">
      <formula>"Méchanique (CAVC)"</formula>
    </cfRule>
    <cfRule type="cellIs" dxfId="4359" priority="88" operator="equal">
      <formula>"Électricité"</formula>
    </cfRule>
    <cfRule type="cellIs" dxfId="4358" priority="79" operator="equal">
      <formula>"Protection Incendie"</formula>
    </cfRule>
    <cfRule type="cellIs" dxfId="4357" priority="84" operator="equal">
      <formula>"Électrique"</formula>
    </cfRule>
    <cfRule type="cellIs" dxfId="4356" priority="83" operator="equal">
      <formula>"Civil"</formula>
    </cfRule>
    <cfRule type="cellIs" dxfId="4355" priority="82" operator="equal">
      <formula>"Consultants Spécialité"</formula>
    </cfRule>
    <cfRule type="cellIs" dxfId="4354" priority="81" operator="equal">
      <formula>"Protection incendie"</formula>
    </cfRule>
    <cfRule type="cellIs" dxfId="4353" priority="80" operator="equal">
      <formula>"Plomberie"</formula>
    </cfRule>
    <cfRule type="cellIs" dxfId="4352" priority="78" operator="equal">
      <formula>"Structure"</formula>
    </cfRule>
    <cfRule type="cellIs" dxfId="4351" priority="77" operator="equal">
      <formula>"Architecture, Structure"</formula>
    </cfRule>
    <cfRule type="cellIs" dxfId="4350" priority="76" operator="equal">
      <formula>"Architecture, Mécanique"</formula>
    </cfRule>
  </conditionalFormatting>
  <conditionalFormatting sqref="G269:G275">
    <cfRule type="cellIs" dxfId="4349" priority="3172" operator="equal">
      <formula>"Méchanique (CAVC)"</formula>
    </cfRule>
    <cfRule type="cellIs" dxfId="4348" priority="3173" operator="equal">
      <formula>100</formula>
    </cfRule>
    <cfRule type="cellIs" dxfId="4347" priority="3171" operator="equal">
      <formula>"Électricité"</formula>
    </cfRule>
    <cfRule type="cellIs" dxfId="4346" priority="3170" operator="equal">
      <formula>"Architecture"</formula>
    </cfRule>
    <cfRule type="cellIs" dxfId="4345" priority="3169" operator="equal">
      <formula>"Intérieur"</formula>
    </cfRule>
    <cfRule type="cellIs" dxfId="4344" priority="3158" operator="equal">
      <formula>"Architecture, Électrique"</formula>
    </cfRule>
    <cfRule type="cellIs" dxfId="4343" priority="3157" operator="equal">
      <formula>"Architecture, Plomberie"</formula>
    </cfRule>
    <cfRule type="cellIs" dxfId="4342" priority="3163" operator="equal">
      <formula>"Plomberie"</formula>
    </cfRule>
    <cfRule type="cellIs" dxfId="4341" priority="3162" operator="equal">
      <formula>"Protection Incendie"</formula>
    </cfRule>
    <cfRule type="cellIs" dxfId="4340" priority="3161" operator="equal">
      <formula>"Structure"</formula>
    </cfRule>
    <cfRule type="cellIs" dxfId="4339" priority="3164" operator="equal">
      <formula>"Protection incendie"</formula>
    </cfRule>
    <cfRule type="cellIs" dxfId="4338" priority="3166" operator="equal">
      <formula>"Civil"</formula>
    </cfRule>
    <cfRule type="cellIs" dxfId="4337" priority="3167" operator="equal">
      <formula>"Électrique"</formula>
    </cfRule>
    <cfRule type="cellIs" dxfId="4336" priority="3168" operator="equal">
      <formula>"Mécanique (CAVC)"</formula>
    </cfRule>
    <cfRule type="cellIs" dxfId="4335" priority="3160" operator="equal">
      <formula>"Architecture, Structure"</formula>
    </cfRule>
    <cfRule type="cellIs" dxfId="4334" priority="3159" operator="equal">
      <formula>"Architecture, Mécanique"</formula>
    </cfRule>
    <cfRule type="cellIs" dxfId="4333" priority="3165" operator="equal">
      <formula>"Consultants Spécialité"</formula>
    </cfRule>
  </conditionalFormatting>
  <conditionalFormatting sqref="G277:G284">
    <cfRule type="cellIs" dxfId="4332" priority="3489" operator="equal">
      <formula>"Électricité"</formula>
    </cfRule>
    <cfRule type="cellIs" dxfId="4331" priority="3490" operator="equal">
      <formula>"Méchanique (CAVC)"</formula>
    </cfRule>
    <cfRule type="cellIs" dxfId="4330" priority="3491" operator="equal">
      <formula>100</formula>
    </cfRule>
    <cfRule type="cellIs" dxfId="4329" priority="3488" operator="equal">
      <formula>"Architecture"</formula>
    </cfRule>
    <cfRule type="cellIs" dxfId="4328" priority="3487" operator="equal">
      <formula>"Intérieur"</formula>
    </cfRule>
    <cfRule type="cellIs" dxfId="4327" priority="3486" operator="equal">
      <formula>"Mécanique (CAVC)"</formula>
    </cfRule>
    <cfRule type="cellIs" dxfId="4326" priority="3485" operator="equal">
      <formula>"Électrique"</formula>
    </cfRule>
    <cfRule type="cellIs" dxfId="4325" priority="3483" operator="equal">
      <formula>"Consultants Spécialité"</formula>
    </cfRule>
    <cfRule type="cellIs" dxfId="4324" priority="3482" operator="equal">
      <formula>"Protection incendie"</formula>
    </cfRule>
    <cfRule type="cellIs" dxfId="4323" priority="3481" operator="equal">
      <formula>"Plomberie"</formula>
    </cfRule>
    <cfRule type="cellIs" dxfId="4322" priority="3480" operator="equal">
      <formula>"Protection Incendie"</formula>
    </cfRule>
    <cfRule type="cellIs" dxfId="4321" priority="3479" operator="equal">
      <formula>"Structure"</formula>
    </cfRule>
    <cfRule type="cellIs" dxfId="4320" priority="3478" operator="equal">
      <formula>"Architecture, Structure"</formula>
    </cfRule>
    <cfRule type="cellIs" dxfId="4319" priority="3477" operator="equal">
      <formula>"Architecture, Mécanique"</formula>
    </cfRule>
    <cfRule type="cellIs" dxfId="4318" priority="3476" operator="equal">
      <formula>"Architecture, Électrique"</formula>
    </cfRule>
    <cfRule type="cellIs" dxfId="4317" priority="3475" operator="equal">
      <formula>"Architecture, Plomberie"</formula>
    </cfRule>
    <cfRule type="cellIs" dxfId="4316" priority="3484" operator="equal">
      <formula>"Civil"</formula>
    </cfRule>
  </conditionalFormatting>
  <conditionalFormatting sqref="G286:G289">
    <cfRule type="cellIs" dxfId="4315" priority="3831" operator="equal">
      <formula>100</formula>
    </cfRule>
    <cfRule type="cellIs" dxfId="4314" priority="3830" operator="equal">
      <formula>"Méchanique (CAVC)"</formula>
    </cfRule>
    <cfRule type="cellIs" dxfId="4313" priority="3825" operator="equal">
      <formula>"Électrique"</formula>
    </cfRule>
    <cfRule type="cellIs" dxfId="4312" priority="3816" operator="equal">
      <formula>"Architecture, Électrique"</formula>
    </cfRule>
    <cfRule type="cellIs" dxfId="4311" priority="3829" operator="equal">
      <formula>"Électricité"</formula>
    </cfRule>
    <cfRule type="cellIs" dxfId="4310" priority="3828" operator="equal">
      <formula>"Architecture"</formula>
    </cfRule>
    <cfRule type="cellIs" dxfId="4309" priority="3827" operator="equal">
      <formula>"Intérieur"</formula>
    </cfRule>
    <cfRule type="cellIs" dxfId="4308" priority="3826" operator="equal">
      <formula>"Mécanique (CAVC)"</formula>
    </cfRule>
    <cfRule type="cellIs" dxfId="4307" priority="3824" operator="equal">
      <formula>"Civil"</formula>
    </cfRule>
    <cfRule type="cellIs" dxfId="4306" priority="3823" operator="equal">
      <formula>"Consultants Spécialité"</formula>
    </cfRule>
    <cfRule type="cellIs" dxfId="4305" priority="3822" operator="equal">
      <formula>"Protection incendie"</formula>
    </cfRule>
    <cfRule type="cellIs" dxfId="4304" priority="3821" operator="equal">
      <formula>"Plomberie"</formula>
    </cfRule>
    <cfRule type="cellIs" dxfId="4303" priority="3820" operator="equal">
      <formula>"Protection Incendie"</formula>
    </cfRule>
    <cfRule type="cellIs" dxfId="4302" priority="3819" operator="equal">
      <formula>"Structure"</formula>
    </cfRule>
    <cfRule type="cellIs" dxfId="4301" priority="3818" operator="equal">
      <formula>"Architecture, Structure"</formula>
    </cfRule>
    <cfRule type="cellIs" dxfId="4300" priority="3817" operator="equal">
      <formula>"Architecture, Mécanique"</formula>
    </cfRule>
    <cfRule type="cellIs" dxfId="4299" priority="3815" operator="equal">
      <formula>"Architecture, Plomberie"</formula>
    </cfRule>
  </conditionalFormatting>
  <conditionalFormatting sqref="G291:G298">
    <cfRule type="cellIs" dxfId="4298" priority="3463" operator="equal">
      <formula>"Protection Incendie"</formula>
    </cfRule>
    <cfRule type="cellIs" dxfId="4297" priority="3470" operator="equal">
      <formula>"Intérieur"</formula>
    </cfRule>
    <cfRule type="cellIs" dxfId="4296" priority="3469" operator="equal">
      <formula>"Mécanique (CAVC)"</formula>
    </cfRule>
    <cfRule type="cellIs" dxfId="4295" priority="3468" operator="equal">
      <formula>"Électrique"</formula>
    </cfRule>
    <cfRule type="cellIs" dxfId="4294" priority="3467" operator="equal">
      <formula>"Civil"</formula>
    </cfRule>
    <cfRule type="cellIs" dxfId="4293" priority="3466" operator="equal">
      <formula>"Consultants Spécialité"</formula>
    </cfRule>
    <cfRule type="cellIs" dxfId="4292" priority="3465" operator="equal">
      <formula>"Protection incendie"</formula>
    </cfRule>
    <cfRule type="cellIs" dxfId="4291" priority="3464" operator="equal">
      <formula>"Plomberie"</formula>
    </cfRule>
    <cfRule type="cellIs" dxfId="4290" priority="3462" operator="equal">
      <formula>"Structure"</formula>
    </cfRule>
    <cfRule type="cellIs" dxfId="4289" priority="3461" operator="equal">
      <formula>"Architecture, Structure"</formula>
    </cfRule>
    <cfRule type="cellIs" dxfId="4288" priority="3460" operator="equal">
      <formula>"Architecture, Mécanique"</formula>
    </cfRule>
    <cfRule type="cellIs" dxfId="4287" priority="3471" operator="equal">
      <formula>"Architecture"</formula>
    </cfRule>
    <cfRule type="cellIs" dxfId="4286" priority="3459" operator="equal">
      <formula>"Architecture, Électrique"</formula>
    </cfRule>
    <cfRule type="cellIs" dxfId="4285" priority="3458" operator="equal">
      <formula>"Architecture, Plomberie"</formula>
    </cfRule>
    <cfRule type="cellIs" dxfId="4284" priority="3474" operator="equal">
      <formula>100</formula>
    </cfRule>
    <cfRule type="cellIs" dxfId="4283" priority="3473" operator="equal">
      <formula>"Méchanique (CAVC)"</formula>
    </cfRule>
    <cfRule type="cellIs" dxfId="4282" priority="3472" operator="equal">
      <formula>"Électricité"</formula>
    </cfRule>
  </conditionalFormatting>
  <conditionalFormatting sqref="G307:G308">
    <cfRule type="cellIs" dxfId="4281" priority="3454" operator="equal">
      <formula>"Architecture"</formula>
    </cfRule>
    <cfRule type="cellIs" dxfId="4280" priority="3455" operator="equal">
      <formula>"Électricité"</formula>
    </cfRule>
    <cfRule type="cellIs" dxfId="4279" priority="3457" operator="equal">
      <formula>100</formula>
    </cfRule>
    <cfRule type="cellIs" dxfId="4278" priority="3456" operator="equal">
      <formula>"Méchanique (CAVC)"</formula>
    </cfRule>
    <cfRule type="cellIs" dxfId="4277" priority="3453" operator="equal">
      <formula>"Intérieur"</formula>
    </cfRule>
    <cfRule type="cellIs" dxfId="4276" priority="3452" operator="equal">
      <formula>"Mécanique (CAVC)"</formula>
    </cfRule>
    <cfRule type="cellIs" dxfId="4275" priority="3451" operator="equal">
      <formula>"Électrique"</formula>
    </cfRule>
    <cfRule type="cellIs" dxfId="4274" priority="3450" operator="equal">
      <formula>"Civil"</formula>
    </cfRule>
    <cfRule type="cellIs" dxfId="4273" priority="3449" operator="equal">
      <formula>"Consultants Spécialité"</formula>
    </cfRule>
    <cfRule type="cellIs" dxfId="4272" priority="3448" operator="equal">
      <formula>"Protection incendie"</formula>
    </cfRule>
    <cfRule type="cellIs" dxfId="4271" priority="3447" operator="equal">
      <formula>"Plomberie"</formula>
    </cfRule>
    <cfRule type="cellIs" dxfId="4270" priority="3446" operator="equal">
      <formula>"Protection Incendie"</formula>
    </cfRule>
    <cfRule type="cellIs" dxfId="4269" priority="3445" operator="equal">
      <formula>"Structure"</formula>
    </cfRule>
    <cfRule type="cellIs" dxfId="4268" priority="3444" operator="equal">
      <formula>"Architecture, Structure"</formula>
    </cfRule>
    <cfRule type="cellIs" dxfId="4267" priority="3443" operator="equal">
      <formula>"Architecture, Mécanique"</formula>
    </cfRule>
    <cfRule type="cellIs" dxfId="4266" priority="3442" operator="equal">
      <formula>"Architecture, Électrique"</formula>
    </cfRule>
    <cfRule type="cellIs" dxfId="4265" priority="3441" operator="equal">
      <formula>"Architecture, Plomberie"</formula>
    </cfRule>
  </conditionalFormatting>
  <conditionalFormatting sqref="G325:G328">
    <cfRule type="cellIs" dxfId="4264" priority="3155" operator="equal">
      <formula>100</formula>
    </cfRule>
    <cfRule type="cellIs" dxfId="4263" priority="3154" operator="equal">
      <formula>"Méchanique (CAVC)"</formula>
    </cfRule>
    <cfRule type="cellIs" dxfId="4262" priority="3153" operator="equal">
      <formula>"Électricité"</formula>
    </cfRule>
    <cfRule type="cellIs" dxfId="4261" priority="3152" operator="equal">
      <formula>"Architecture"</formula>
    </cfRule>
    <cfRule type="cellIs" dxfId="4260" priority="3150" operator="equal">
      <formula>"Mécanique (CAVC)"</formula>
    </cfRule>
    <cfRule type="cellIs" dxfId="4259" priority="3149" operator="equal">
      <formula>"Électrique"</formula>
    </cfRule>
    <cfRule type="cellIs" dxfId="4258" priority="3148" operator="equal">
      <formula>"Civil"</formula>
    </cfRule>
    <cfRule type="cellIs" dxfId="4257" priority="3147" operator="equal">
      <formula>"Consultants Spécialité"</formula>
    </cfRule>
    <cfRule type="cellIs" dxfId="4256" priority="3146" operator="equal">
      <formula>"Protection incendie"</formula>
    </cfRule>
    <cfRule type="cellIs" dxfId="4255" priority="3144" operator="equal">
      <formula>"Protection Incendie"</formula>
    </cfRule>
    <cfRule type="cellIs" dxfId="4254" priority="3143" operator="equal">
      <formula>"Structure"</formula>
    </cfRule>
    <cfRule type="cellIs" dxfId="4253" priority="3141" operator="equal">
      <formula>"Architecture, Mécanique"</formula>
    </cfRule>
    <cfRule type="cellIs" dxfId="4252" priority="3140" operator="equal">
      <formula>"Architecture, Électrique"</formula>
    </cfRule>
    <cfRule type="cellIs" dxfId="4251" priority="3142" operator="equal">
      <formula>"Architecture, Structure"</formula>
    </cfRule>
    <cfRule type="cellIs" dxfId="4250" priority="3151" operator="equal">
      <formula>"Intérieur"</formula>
    </cfRule>
    <cfRule type="cellIs" dxfId="4249" priority="3139" operator="equal">
      <formula>"Architecture, Plomberie"</formula>
    </cfRule>
    <cfRule type="cellIs" dxfId="4248" priority="3145" operator="equal">
      <formula>"Plomberie"</formula>
    </cfRule>
  </conditionalFormatting>
  <conditionalFormatting sqref="G341:G348">
    <cfRule type="cellIs" dxfId="4247" priority="3136" operator="equal">
      <formula>"Méchanique (CAVC)"</formula>
    </cfRule>
    <cfRule type="cellIs" dxfId="4246" priority="3135" operator="equal">
      <formula>"Électricité"</formula>
    </cfRule>
    <cfRule type="cellIs" dxfId="4245" priority="3134" operator="equal">
      <formula>"Architecture"</formula>
    </cfRule>
    <cfRule type="cellIs" dxfId="4244" priority="3133" operator="equal">
      <formula>"Intérieur"</formula>
    </cfRule>
    <cfRule type="cellIs" dxfId="4243" priority="3132" operator="equal">
      <formula>"Mécanique (CAVC)"</formula>
    </cfRule>
    <cfRule type="cellIs" dxfId="4242" priority="3131" operator="equal">
      <formula>"Électrique"</formula>
    </cfRule>
    <cfRule type="cellIs" dxfId="4241" priority="3130" operator="equal">
      <formula>"Civil"</formula>
    </cfRule>
    <cfRule type="cellIs" dxfId="4240" priority="3129" operator="equal">
      <formula>"Consultants Spécialité"</formula>
    </cfRule>
    <cfRule type="cellIs" dxfId="4239" priority="3123" operator="equal">
      <formula>"Architecture, Mécanique"</formula>
    </cfRule>
    <cfRule type="cellIs" dxfId="4238" priority="3128" operator="equal">
      <formula>"Protection incendie"</formula>
    </cfRule>
    <cfRule type="cellIs" dxfId="4237" priority="3127" operator="equal">
      <formula>"Plomberie"</formula>
    </cfRule>
    <cfRule type="cellIs" dxfId="4236" priority="3126" operator="equal">
      <formula>"Protection Incendie"</formula>
    </cfRule>
    <cfRule type="cellIs" dxfId="4235" priority="3125" operator="equal">
      <formula>"Structure"</formula>
    </cfRule>
    <cfRule type="cellIs" dxfId="4234" priority="3124" operator="equal">
      <formula>"Architecture, Structure"</formula>
    </cfRule>
    <cfRule type="cellIs" dxfId="4233" priority="3122" operator="equal">
      <formula>"Architecture, Électrique"</formula>
    </cfRule>
    <cfRule type="cellIs" dxfId="4232" priority="3121" operator="equal">
      <formula>"Architecture, Plomberie"</formula>
    </cfRule>
    <cfRule type="cellIs" dxfId="4231" priority="3137" operator="equal">
      <formula>100</formula>
    </cfRule>
  </conditionalFormatting>
  <conditionalFormatting sqref="G349">
    <cfRule type="containsText" dxfId="4230" priority="3283" operator="containsText" text="Ventilation">
      <formula>NOT(ISERROR(SEARCH("Ventilation",G349)))</formula>
    </cfRule>
    <cfRule type="containsText" dxfId="4229" priority="3281" operator="containsText" text="Protection">
      <formula>NOT(ISERROR(SEARCH("Protection",G349)))</formula>
    </cfRule>
    <cfRule type="containsText" dxfId="4228" priority="3280" operator="containsText" text="Électricité">
      <formula>NOT(ISERROR(SEARCH("Électricité",G349)))</formula>
    </cfRule>
    <cfRule type="containsText" dxfId="4227" priority="3286" operator="containsText" text="Architecture">
      <formula>NOT(ISERROR(SEARCH("Architecture",G349)))</formula>
    </cfRule>
    <cfRule type="containsText" dxfId="4226" priority="3287" operator="containsText" text="CIVIL">
      <formula>NOT(ISERROR(SEARCH("CIVIL",G349)))</formula>
    </cfRule>
    <cfRule type="containsText" dxfId="4225" priority="3285" operator="containsText" text="Structure">
      <formula>NOT(ISERROR(SEARCH("Structure",G349)))</formula>
    </cfRule>
    <cfRule type="containsText" dxfId="4224" priority="3282" operator="containsText" text="Plomberie">
      <formula>NOT(ISERROR(SEARCH("Plomberie",G349)))</formula>
    </cfRule>
    <cfRule type="containsText" dxfId="4223" priority="3284" operator="containsText" text="Mécanique">
      <formula>NOT(ISERROR(SEARCH("Mécanique",G349)))</formula>
    </cfRule>
  </conditionalFormatting>
  <conditionalFormatting sqref="G351:G359">
    <cfRule type="cellIs" dxfId="4222" priority="3112" operator="equal">
      <formula>"Civil"</formula>
    </cfRule>
    <cfRule type="cellIs" dxfId="4221" priority="3111" operator="equal">
      <formula>"Consultants Spécialité"</formula>
    </cfRule>
    <cfRule type="cellIs" dxfId="4220" priority="3110" operator="equal">
      <formula>"Protection incendie"</formula>
    </cfRule>
    <cfRule type="cellIs" dxfId="4219" priority="3109" operator="equal">
      <formula>"Plomberie"</formula>
    </cfRule>
    <cfRule type="cellIs" dxfId="4218" priority="3108" operator="equal">
      <formula>"Protection Incendie"</formula>
    </cfRule>
    <cfRule type="cellIs" dxfId="4217" priority="3107" operator="equal">
      <formula>"Structure"</formula>
    </cfRule>
    <cfRule type="cellIs" dxfId="4216" priority="3105" operator="equal">
      <formula>"Architecture, Mécanique"</formula>
    </cfRule>
    <cfRule type="cellIs" dxfId="4215" priority="3104" operator="equal">
      <formula>"Architecture, Électrique"</formula>
    </cfRule>
    <cfRule type="cellIs" dxfId="4214" priority="3103" operator="equal">
      <formula>"Architecture, Plomberie"</formula>
    </cfRule>
    <cfRule type="cellIs" dxfId="4213" priority="3106" operator="equal">
      <formula>"Architecture, Structure"</formula>
    </cfRule>
    <cfRule type="cellIs" dxfId="4212" priority="3114" operator="equal">
      <formula>"Mécanique (CAVC)"</formula>
    </cfRule>
    <cfRule type="cellIs" dxfId="4211" priority="3115" operator="equal">
      <formula>"Intérieur"</formula>
    </cfRule>
    <cfRule type="cellIs" dxfId="4210" priority="3116" operator="equal">
      <formula>"Architecture"</formula>
    </cfRule>
    <cfRule type="cellIs" dxfId="4209" priority="3117" operator="equal">
      <formula>"Électricité"</formula>
    </cfRule>
    <cfRule type="cellIs" dxfId="4208" priority="3118" operator="equal">
      <formula>"Méchanique (CAVC)"</formula>
    </cfRule>
    <cfRule type="cellIs" dxfId="4207" priority="3119" operator="equal">
      <formula>100</formula>
    </cfRule>
    <cfRule type="cellIs" dxfId="4206" priority="3113" operator="equal">
      <formula>"Électrique"</formula>
    </cfRule>
  </conditionalFormatting>
  <conditionalFormatting sqref="G405">
    <cfRule type="containsText" dxfId="4205" priority="3279" operator="containsText" text="CIVIL">
      <formula>NOT(ISERROR(SEARCH("CIVIL",G405)))</formula>
    </cfRule>
    <cfRule type="containsText" dxfId="4204" priority="3276" operator="containsText" text="Mécanique">
      <formula>NOT(ISERROR(SEARCH("Mécanique",G405)))</formula>
    </cfRule>
    <cfRule type="containsText" dxfId="4203" priority="3277" operator="containsText" text="Structure">
      <formula>NOT(ISERROR(SEARCH("Structure",G405)))</formula>
    </cfRule>
    <cfRule type="containsText" dxfId="4202" priority="3278" operator="containsText" text="Architecture">
      <formula>NOT(ISERROR(SEARCH("Architecture",G405)))</formula>
    </cfRule>
    <cfRule type="containsText" dxfId="4201" priority="3273" operator="containsText" text="Protection">
      <formula>NOT(ISERROR(SEARCH("Protection",G405)))</formula>
    </cfRule>
    <cfRule type="containsText" dxfId="4200" priority="3274" operator="containsText" text="Plomberie">
      <formula>NOT(ISERROR(SEARCH("Plomberie",G405)))</formula>
    </cfRule>
    <cfRule type="containsText" dxfId="4199" priority="3272" operator="containsText" text="Électricité">
      <formula>NOT(ISERROR(SEARCH("Électricité",G405)))</formula>
    </cfRule>
    <cfRule type="containsText" dxfId="4198" priority="3275" operator="containsText" text="Ventilation">
      <formula>NOT(ISERROR(SEARCH("Ventilation",G405)))</formula>
    </cfRule>
  </conditionalFormatting>
  <conditionalFormatting sqref="G407:G410">
    <cfRule type="cellIs" dxfId="4197" priority="3799" operator="equal">
      <formula>"Architecture, Électrique"</formula>
    </cfRule>
    <cfRule type="cellIs" dxfId="4196" priority="3800" operator="equal">
      <formula>"Architecture, Mécanique"</formula>
    </cfRule>
    <cfRule type="cellIs" dxfId="4195" priority="3801" operator="equal">
      <formula>"Architecture, Structure"</formula>
    </cfRule>
    <cfRule type="cellIs" dxfId="4194" priority="3802" operator="equal">
      <formula>"Structure"</formula>
    </cfRule>
    <cfRule type="cellIs" dxfId="4193" priority="3803" operator="equal">
      <formula>"Protection Incendie"</formula>
    </cfRule>
    <cfRule type="cellIs" dxfId="4192" priority="3804" operator="equal">
      <formula>"Plomberie"</formula>
    </cfRule>
    <cfRule type="cellIs" dxfId="4191" priority="3813" operator="equal">
      <formula>"Méchanique (CAVC)"</formula>
    </cfRule>
    <cfRule type="cellIs" dxfId="4190" priority="3811" operator="equal">
      <formula>"Architecture"</formula>
    </cfRule>
    <cfRule type="cellIs" dxfId="4189" priority="3807" operator="equal">
      <formula>"Civil"</formula>
    </cfRule>
    <cfRule type="cellIs" dxfId="4188" priority="3810" operator="equal">
      <formula>"Intérieur"</formula>
    </cfRule>
    <cfRule type="cellIs" dxfId="4187" priority="3814" operator="equal">
      <formula>100</formula>
    </cfRule>
    <cfRule type="cellIs" dxfId="4186" priority="3812" operator="equal">
      <formula>"Électricité"</formula>
    </cfRule>
    <cfRule type="cellIs" dxfId="4185" priority="3806" operator="equal">
      <formula>"Consultants Spécialité"</formula>
    </cfRule>
    <cfRule type="cellIs" dxfId="4184" priority="3809" operator="equal">
      <formula>"Mécanique (CAVC)"</formula>
    </cfRule>
    <cfRule type="cellIs" dxfId="4183" priority="3808" operator="equal">
      <formula>"Électrique"</formula>
    </cfRule>
    <cfRule type="cellIs" dxfId="4182" priority="3805" operator="equal">
      <formula>"Protection incendie"</formula>
    </cfRule>
    <cfRule type="cellIs" dxfId="4181" priority="3798" operator="equal">
      <formula>"Architecture, Plomberie"</formula>
    </cfRule>
  </conditionalFormatting>
  <conditionalFormatting sqref="G412:G414">
    <cfRule type="cellIs" dxfId="4180" priority="3785" operator="equal">
      <formula>"Structure"</formula>
    </cfRule>
    <cfRule type="cellIs" dxfId="4179" priority="3783" operator="equal">
      <formula>"Architecture, Mécanique"</formula>
    </cfRule>
    <cfRule type="cellIs" dxfId="4178" priority="3782" operator="equal">
      <formula>"Architecture, Électrique"</formula>
    </cfRule>
    <cfRule type="cellIs" dxfId="4177" priority="3781" operator="equal">
      <formula>"Architecture, Plomberie"</formula>
    </cfRule>
    <cfRule type="cellIs" dxfId="4176" priority="3784" operator="equal">
      <formula>"Architecture, Structure"</formula>
    </cfRule>
    <cfRule type="cellIs" dxfId="4175" priority="3797" operator="equal">
      <formula>100</formula>
    </cfRule>
    <cfRule type="cellIs" dxfId="4174" priority="3796" operator="equal">
      <formula>"Méchanique (CAVC)"</formula>
    </cfRule>
    <cfRule type="cellIs" dxfId="4173" priority="3795" operator="equal">
      <formula>"Électricité"</formula>
    </cfRule>
    <cfRule type="cellIs" dxfId="4172" priority="3794" operator="equal">
      <formula>"Architecture"</formula>
    </cfRule>
    <cfRule type="cellIs" dxfId="4171" priority="3793" operator="equal">
      <formula>"Intérieur"</formula>
    </cfRule>
    <cfRule type="cellIs" dxfId="4170" priority="3792" operator="equal">
      <formula>"Mécanique (CAVC)"</formula>
    </cfRule>
    <cfRule type="cellIs" dxfId="4169" priority="3791" operator="equal">
      <formula>"Électrique"</formula>
    </cfRule>
    <cfRule type="cellIs" dxfId="4168" priority="3790" operator="equal">
      <formula>"Civil"</formula>
    </cfRule>
    <cfRule type="cellIs" dxfId="4167" priority="3789" operator="equal">
      <formula>"Consultants Spécialité"</formula>
    </cfRule>
    <cfRule type="cellIs" dxfId="4166" priority="3788" operator="equal">
      <formula>"Protection incendie"</formula>
    </cfRule>
    <cfRule type="cellIs" dxfId="4165" priority="3787" operator="equal">
      <formula>"Plomberie"</formula>
    </cfRule>
    <cfRule type="cellIs" dxfId="4164" priority="3786" operator="equal">
      <formula>"Protection Incendie"</formula>
    </cfRule>
  </conditionalFormatting>
  <conditionalFormatting sqref="G416:G421">
    <cfRule type="cellIs" dxfId="4163" priority="3764" operator="equal">
      <formula>"Architecture, Plomberie"</formula>
    </cfRule>
    <cfRule type="cellIs" dxfId="4162" priority="3774" operator="equal">
      <formula>"Électrique"</formula>
    </cfRule>
    <cfRule type="cellIs" dxfId="4161" priority="3773" operator="equal">
      <formula>"Civil"</formula>
    </cfRule>
    <cfRule type="cellIs" dxfId="4160" priority="3772" operator="equal">
      <formula>"Consultants Spécialité"</formula>
    </cfRule>
    <cfRule type="cellIs" dxfId="4159" priority="3771" operator="equal">
      <formula>"Protection incendie"</formula>
    </cfRule>
    <cfRule type="cellIs" dxfId="4158" priority="3767" operator="equal">
      <formula>"Architecture, Structure"</formula>
    </cfRule>
    <cfRule type="cellIs" dxfId="4157" priority="3777" operator="equal">
      <formula>"Architecture"</formula>
    </cfRule>
    <cfRule type="cellIs" dxfId="4156" priority="3770" operator="equal">
      <formula>"Plomberie"</formula>
    </cfRule>
    <cfRule type="cellIs" dxfId="4155" priority="3769" operator="equal">
      <formula>"Protection Incendie"</formula>
    </cfRule>
    <cfRule type="cellIs" dxfId="4154" priority="3766" operator="equal">
      <formula>"Architecture, Mécanique"</formula>
    </cfRule>
    <cfRule type="cellIs" dxfId="4153" priority="3768" operator="equal">
      <formula>"Structure"</formula>
    </cfRule>
    <cfRule type="cellIs" dxfId="4152" priority="3765" operator="equal">
      <formula>"Architecture, Électrique"</formula>
    </cfRule>
    <cfRule type="cellIs" dxfId="4151" priority="3775" operator="equal">
      <formula>"Mécanique (CAVC)"</formula>
    </cfRule>
    <cfRule type="cellIs" dxfId="4150" priority="3776" operator="equal">
      <formula>"Intérieur"</formula>
    </cfRule>
    <cfRule type="cellIs" dxfId="4149" priority="3778" operator="equal">
      <formula>"Électricité"</formula>
    </cfRule>
    <cfRule type="cellIs" dxfId="4148" priority="3779" operator="equal">
      <formula>"Méchanique (CAVC)"</formula>
    </cfRule>
    <cfRule type="cellIs" dxfId="4147" priority="3780" operator="equal">
      <formula>100</formula>
    </cfRule>
  </conditionalFormatting>
  <conditionalFormatting sqref="G430:G432">
    <cfRule type="cellIs" dxfId="4146" priority="3753" operator="equal">
      <formula>"Plomberie"</formula>
    </cfRule>
    <cfRule type="cellIs" dxfId="4145" priority="3762" operator="equal">
      <formula>"Méchanique (CAVC)"</formula>
    </cfRule>
    <cfRule type="cellIs" dxfId="4144" priority="3756" operator="equal">
      <formula>"Civil"</formula>
    </cfRule>
    <cfRule type="cellIs" dxfId="4143" priority="3747" operator="equal">
      <formula>"Architecture, Plomberie"</formula>
    </cfRule>
    <cfRule type="cellIs" dxfId="4142" priority="3755" operator="equal">
      <formula>"Consultants Spécialité"</formula>
    </cfRule>
    <cfRule type="cellIs" dxfId="4141" priority="3748" operator="equal">
      <formula>"Architecture, Électrique"</formula>
    </cfRule>
    <cfRule type="cellIs" dxfId="4140" priority="3749" operator="equal">
      <formula>"Architecture, Mécanique"</formula>
    </cfRule>
    <cfRule type="cellIs" dxfId="4139" priority="3750" operator="equal">
      <formula>"Architecture, Structure"</formula>
    </cfRule>
    <cfRule type="cellIs" dxfId="4138" priority="3763" operator="equal">
      <formula>100</formula>
    </cfRule>
    <cfRule type="cellIs" dxfId="4137" priority="3751" operator="equal">
      <formula>"Structure"</formula>
    </cfRule>
    <cfRule type="cellIs" dxfId="4136" priority="3752" operator="equal">
      <formula>"Protection Incendie"</formula>
    </cfRule>
    <cfRule type="cellIs" dxfId="4135" priority="3754" operator="equal">
      <formula>"Protection incendie"</formula>
    </cfRule>
    <cfRule type="cellIs" dxfId="4134" priority="3761" operator="equal">
      <formula>"Électricité"</formula>
    </cfRule>
    <cfRule type="cellIs" dxfId="4133" priority="3760" operator="equal">
      <formula>"Architecture"</formula>
    </cfRule>
    <cfRule type="cellIs" dxfId="4132" priority="3759" operator="equal">
      <formula>"Intérieur"</formula>
    </cfRule>
    <cfRule type="cellIs" dxfId="4131" priority="3758" operator="equal">
      <formula>"Mécanique (CAVC)"</formula>
    </cfRule>
    <cfRule type="cellIs" dxfId="4130" priority="3757" operator="equal">
      <formula>"Électrique"</formula>
    </cfRule>
  </conditionalFormatting>
  <conditionalFormatting sqref="G434:G452">
    <cfRule type="cellIs" dxfId="4129" priority="3732" operator="equal">
      <formula>"Architecture, Mécanique"</formula>
    </cfRule>
    <cfRule type="cellIs" dxfId="4128" priority="3746" operator="equal">
      <formula>100</formula>
    </cfRule>
    <cfRule type="cellIs" dxfId="4127" priority="3745" operator="equal">
      <formula>"Méchanique (CAVC)"</formula>
    </cfRule>
    <cfRule type="cellIs" dxfId="4126" priority="3730" operator="equal">
      <formula>"Architecture, Plomberie"</formula>
    </cfRule>
    <cfRule type="cellIs" dxfId="4125" priority="3739" operator="equal">
      <formula>"Civil"</formula>
    </cfRule>
    <cfRule type="cellIs" dxfId="4124" priority="3744" operator="equal">
      <formula>"Électricité"</formula>
    </cfRule>
    <cfRule type="cellIs" dxfId="4123" priority="3743" operator="equal">
      <formula>"Architecture"</formula>
    </cfRule>
    <cfRule type="cellIs" dxfId="4122" priority="3742" operator="equal">
      <formula>"Intérieur"</formula>
    </cfRule>
    <cfRule type="cellIs" dxfId="4121" priority="3741" operator="equal">
      <formula>"Mécanique (CAVC)"</formula>
    </cfRule>
    <cfRule type="cellIs" dxfId="4120" priority="3740" operator="equal">
      <formula>"Électrique"</formula>
    </cfRule>
    <cfRule type="cellIs" dxfId="4119" priority="3738" operator="equal">
      <formula>"Consultants Spécialité"</formula>
    </cfRule>
    <cfRule type="cellIs" dxfId="4118" priority="3731" operator="equal">
      <formula>"Architecture, Électrique"</formula>
    </cfRule>
    <cfRule type="cellIs" dxfId="4117" priority="3737" operator="equal">
      <formula>"Protection incendie"</formula>
    </cfRule>
    <cfRule type="cellIs" dxfId="4116" priority="3736" operator="equal">
      <formula>"Plomberie"</formula>
    </cfRule>
    <cfRule type="cellIs" dxfId="4115" priority="3735" operator="equal">
      <formula>"Protection Incendie"</formula>
    </cfRule>
    <cfRule type="cellIs" dxfId="4114" priority="3734" operator="equal">
      <formula>"Structure"</formula>
    </cfRule>
    <cfRule type="cellIs" dxfId="4113" priority="3733" operator="equal">
      <formula>"Architecture, Structure"</formula>
    </cfRule>
  </conditionalFormatting>
  <conditionalFormatting sqref="G453">
    <cfRule type="containsText" dxfId="4112" priority="3264" operator="containsText" text="Électricité">
      <formula>NOT(ISERROR(SEARCH("Électricité",G453)))</formula>
    </cfRule>
    <cfRule type="containsText" dxfId="4111" priority="3265" operator="containsText" text="Protection">
      <formula>NOT(ISERROR(SEARCH("Protection",G453)))</formula>
    </cfRule>
    <cfRule type="containsText" dxfId="4110" priority="3266" operator="containsText" text="Plomberie">
      <formula>NOT(ISERROR(SEARCH("Plomberie",G453)))</formula>
    </cfRule>
    <cfRule type="containsText" dxfId="4109" priority="3267" operator="containsText" text="Ventilation">
      <formula>NOT(ISERROR(SEARCH("Ventilation",G453)))</formula>
    </cfRule>
    <cfRule type="containsText" dxfId="4108" priority="3268" operator="containsText" text="Mécanique">
      <formula>NOT(ISERROR(SEARCH("Mécanique",G453)))</formula>
    </cfRule>
    <cfRule type="containsText" dxfId="4107" priority="3269" operator="containsText" text="Structure">
      <formula>NOT(ISERROR(SEARCH("Structure",G453)))</formula>
    </cfRule>
    <cfRule type="containsText" dxfId="4106" priority="3270" operator="containsText" text="Architecture">
      <formula>NOT(ISERROR(SEARCH("Architecture",G453)))</formula>
    </cfRule>
    <cfRule type="containsText" dxfId="4105" priority="3271" operator="containsText" text="CIVIL">
      <formula>NOT(ISERROR(SEARCH("CIVIL",G453)))</formula>
    </cfRule>
  </conditionalFormatting>
  <conditionalFormatting sqref="G455:G458">
    <cfRule type="cellIs" dxfId="4104" priority="3092" operator="equal">
      <formula>"Consultants Spécialité"</formula>
    </cfRule>
    <cfRule type="cellIs" dxfId="4103" priority="3094" operator="equal">
      <formula>"Électrique"</formula>
    </cfRule>
    <cfRule type="cellIs" dxfId="4102" priority="3095" operator="equal">
      <formula>"Mécanique (CAVC)"</formula>
    </cfRule>
    <cfRule type="cellIs" dxfId="4101" priority="3096" operator="equal">
      <formula>"Intérieur"</formula>
    </cfRule>
    <cfRule type="cellIs" dxfId="4100" priority="3097" operator="equal">
      <formula>"Architecture"</formula>
    </cfRule>
    <cfRule type="cellIs" dxfId="4099" priority="3098" operator="equal">
      <formula>"Électricité"</formula>
    </cfRule>
    <cfRule type="cellIs" dxfId="4098" priority="3099" operator="equal">
      <formula>"Méchanique (CAVC)"</formula>
    </cfRule>
    <cfRule type="cellIs" dxfId="4097" priority="3090" operator="equal">
      <formula>"Plomberie"</formula>
    </cfRule>
    <cfRule type="cellIs" dxfId="4096" priority="3100" operator="equal">
      <formula>100</formula>
    </cfRule>
    <cfRule type="cellIs" dxfId="4095" priority="3088" operator="equal">
      <formula>"Structure"</formula>
    </cfRule>
    <cfRule type="cellIs" dxfId="4094" priority="3089" operator="equal">
      <formula>"Protection Incendie"</formula>
    </cfRule>
    <cfRule type="cellIs" dxfId="4093" priority="3093" operator="equal">
      <formula>"Civil"</formula>
    </cfRule>
    <cfRule type="cellIs" dxfId="4092" priority="3091" operator="equal">
      <formula>"Protection incendie"</formula>
    </cfRule>
    <cfRule type="cellIs" dxfId="4091" priority="3084" operator="equal">
      <formula>"Architecture, Plomberie"</formula>
    </cfRule>
    <cfRule type="cellIs" dxfId="4090" priority="3085" operator="equal">
      <formula>"Architecture, Électrique"</formula>
    </cfRule>
    <cfRule type="cellIs" dxfId="4089" priority="3086" operator="equal">
      <formula>"Architecture, Mécanique"</formula>
    </cfRule>
    <cfRule type="cellIs" dxfId="4088" priority="3087" operator="equal">
      <formula>"Architecture, Structure"</formula>
    </cfRule>
  </conditionalFormatting>
  <conditionalFormatting sqref="G460:G467">
    <cfRule type="cellIs" dxfId="4087" priority="3071" operator="equal">
      <formula>"Protection Incendie"</formula>
    </cfRule>
    <cfRule type="cellIs" dxfId="4086" priority="3073" operator="equal">
      <formula>"Protection incendie"</formula>
    </cfRule>
    <cfRule type="cellIs" dxfId="4085" priority="3074" operator="equal">
      <formula>"Consultants Spécialité"</formula>
    </cfRule>
    <cfRule type="cellIs" dxfId="4084" priority="3075" operator="equal">
      <formula>"Civil"</formula>
    </cfRule>
    <cfRule type="cellIs" dxfId="4083" priority="3076" operator="equal">
      <formula>"Électrique"</formula>
    </cfRule>
    <cfRule type="cellIs" dxfId="4082" priority="3077" operator="equal">
      <formula>"Mécanique (CAVC)"</formula>
    </cfRule>
    <cfRule type="cellIs" dxfId="4081" priority="3078" operator="equal">
      <formula>"Intérieur"</formula>
    </cfRule>
    <cfRule type="cellIs" dxfId="4080" priority="3079" operator="equal">
      <formula>"Architecture"</formula>
    </cfRule>
    <cfRule type="cellIs" dxfId="4079" priority="3080" operator="equal">
      <formula>"Électricité"</formula>
    </cfRule>
    <cfRule type="cellIs" dxfId="4078" priority="3081" operator="equal">
      <formula>"Méchanique (CAVC)"</formula>
    </cfRule>
    <cfRule type="cellIs" dxfId="4077" priority="3082" operator="equal">
      <formula>100</formula>
    </cfRule>
    <cfRule type="cellIs" dxfId="4076" priority="3072" operator="equal">
      <formula>"Plomberie"</formula>
    </cfRule>
    <cfRule type="cellIs" dxfId="4075" priority="3066" operator="equal">
      <formula>"Architecture, Plomberie"</formula>
    </cfRule>
    <cfRule type="cellIs" dxfId="4074" priority="3067" operator="equal">
      <formula>"Architecture, Électrique"</formula>
    </cfRule>
    <cfRule type="cellIs" dxfId="4073" priority="3068" operator="equal">
      <formula>"Architecture, Mécanique"</formula>
    </cfRule>
    <cfRule type="cellIs" dxfId="4072" priority="3069" operator="equal">
      <formula>"Architecture, Structure"</formula>
    </cfRule>
    <cfRule type="cellIs" dxfId="4071" priority="3070" operator="equal">
      <formula>"Structure"</formula>
    </cfRule>
  </conditionalFormatting>
  <conditionalFormatting sqref="G469:G480">
    <cfRule type="cellIs" dxfId="4070" priority="3437" operator="equal">
      <formula>"Architecture"</formula>
    </cfRule>
    <cfRule type="cellIs" dxfId="4069" priority="3424" operator="equal">
      <formula>"Architecture, Plomberie"</formula>
    </cfRule>
    <cfRule type="cellIs" dxfId="4068" priority="3425" operator="equal">
      <formula>"Architecture, Électrique"</formula>
    </cfRule>
    <cfRule type="cellIs" dxfId="4067" priority="3436" operator="equal">
      <formula>"Intérieur"</formula>
    </cfRule>
    <cfRule type="cellIs" dxfId="4066" priority="3440" operator="equal">
      <formula>100</formula>
    </cfRule>
    <cfRule type="cellIs" dxfId="4065" priority="3439" operator="equal">
      <formula>"Méchanique (CAVC)"</formula>
    </cfRule>
    <cfRule type="cellIs" dxfId="4064" priority="3438" operator="equal">
      <formula>"Électricité"</formula>
    </cfRule>
    <cfRule type="cellIs" dxfId="4063" priority="3435" operator="equal">
      <formula>"Mécanique (CAVC)"</formula>
    </cfRule>
    <cfRule type="cellIs" dxfId="4062" priority="3434" operator="equal">
      <formula>"Électrique"</formula>
    </cfRule>
    <cfRule type="cellIs" dxfId="4061" priority="3433" operator="equal">
      <formula>"Civil"</formula>
    </cfRule>
    <cfRule type="cellIs" dxfId="4060" priority="3432" operator="equal">
      <formula>"Consultants Spécialité"</formula>
    </cfRule>
    <cfRule type="cellIs" dxfId="4059" priority="3431" operator="equal">
      <formula>"Protection incendie"</formula>
    </cfRule>
    <cfRule type="cellIs" dxfId="4058" priority="3430" operator="equal">
      <formula>"Plomberie"</formula>
    </cfRule>
    <cfRule type="cellIs" dxfId="4057" priority="3429" operator="equal">
      <formula>"Protection Incendie"</formula>
    </cfRule>
    <cfRule type="cellIs" dxfId="4056" priority="3428" operator="equal">
      <formula>"Structure"</formula>
    </cfRule>
    <cfRule type="cellIs" dxfId="4055" priority="3427" operator="equal">
      <formula>"Architecture, Structure"</formula>
    </cfRule>
    <cfRule type="cellIs" dxfId="4054" priority="3426" operator="equal">
      <formula>"Architecture, Mécanique"</formula>
    </cfRule>
  </conditionalFormatting>
  <conditionalFormatting sqref="G482:G484">
    <cfRule type="cellIs" dxfId="4053" priority="3390" operator="equal">
      <formula>"Architecture, Plomberie"</formula>
    </cfRule>
    <cfRule type="cellIs" dxfId="4052" priority="3399" operator="equal">
      <formula>"Civil"</formula>
    </cfRule>
    <cfRule type="cellIs" dxfId="4051" priority="3398" operator="equal">
      <formula>"Consultants Spécialité"</formula>
    </cfRule>
    <cfRule type="cellIs" dxfId="4050" priority="3397" operator="equal">
      <formula>"Protection incendie"</formula>
    </cfRule>
    <cfRule type="cellIs" dxfId="4049" priority="3396" operator="equal">
      <formula>"Plomberie"</formula>
    </cfRule>
    <cfRule type="cellIs" dxfId="4048" priority="3395" operator="equal">
      <formula>"Protection Incendie"</formula>
    </cfRule>
    <cfRule type="cellIs" dxfId="4047" priority="3394" operator="equal">
      <formula>"Structure"</formula>
    </cfRule>
    <cfRule type="cellIs" dxfId="4046" priority="3400" operator="equal">
      <formula>"Électrique"</formula>
    </cfRule>
    <cfRule type="cellIs" dxfId="4045" priority="3393" operator="equal">
      <formula>"Architecture, Structure"</formula>
    </cfRule>
    <cfRule type="cellIs" dxfId="4044" priority="3392" operator="equal">
      <formula>"Architecture, Mécanique"</formula>
    </cfRule>
    <cfRule type="cellIs" dxfId="4043" priority="3391" operator="equal">
      <formula>"Architecture, Électrique"</formula>
    </cfRule>
    <cfRule type="cellIs" dxfId="4042" priority="3401" operator="equal">
      <formula>"Mécanique (CAVC)"</formula>
    </cfRule>
    <cfRule type="cellIs" dxfId="4041" priority="3402" operator="equal">
      <formula>"Intérieur"</formula>
    </cfRule>
    <cfRule type="cellIs" dxfId="4040" priority="3403" operator="equal">
      <formula>"Architecture"</formula>
    </cfRule>
    <cfRule type="cellIs" dxfId="4039" priority="3404" operator="equal">
      <formula>"Électricité"</formula>
    </cfRule>
    <cfRule type="cellIs" dxfId="4038" priority="3405" operator="equal">
      <formula>"Méchanique (CAVC)"</formula>
    </cfRule>
    <cfRule type="cellIs" dxfId="4037" priority="3406" operator="equal">
      <formula>100</formula>
    </cfRule>
  </conditionalFormatting>
  <conditionalFormatting sqref="G486:G492">
    <cfRule type="cellIs" dxfId="4036" priority="3423" operator="equal">
      <formula>100</formula>
    </cfRule>
    <cfRule type="cellIs" dxfId="4035" priority="3412" operator="equal">
      <formula>"Protection Incendie"</formula>
    </cfRule>
    <cfRule type="cellIs" dxfId="4034" priority="3407" operator="equal">
      <formula>"Architecture, Plomberie"</formula>
    </cfRule>
    <cfRule type="cellIs" dxfId="4033" priority="3408" operator="equal">
      <formula>"Architecture, Électrique"</formula>
    </cfRule>
    <cfRule type="cellIs" dxfId="4032" priority="3409" operator="equal">
      <formula>"Architecture, Mécanique"</formula>
    </cfRule>
    <cfRule type="cellIs" dxfId="4031" priority="3410" operator="equal">
      <formula>"Architecture, Structure"</formula>
    </cfRule>
    <cfRule type="cellIs" dxfId="4030" priority="3411" operator="equal">
      <formula>"Structure"</formula>
    </cfRule>
    <cfRule type="cellIs" dxfId="4029" priority="3413" operator="equal">
      <formula>"Plomberie"</formula>
    </cfRule>
    <cfRule type="cellIs" dxfId="4028" priority="3414" operator="equal">
      <formula>"Protection incendie"</formula>
    </cfRule>
    <cfRule type="cellIs" dxfId="4027" priority="3415" operator="equal">
      <formula>"Consultants Spécialité"</formula>
    </cfRule>
    <cfRule type="cellIs" dxfId="4026" priority="3416" operator="equal">
      <formula>"Civil"</formula>
    </cfRule>
    <cfRule type="cellIs" dxfId="4025" priority="3417" operator="equal">
      <formula>"Électrique"</formula>
    </cfRule>
    <cfRule type="cellIs" dxfId="4024" priority="3418" operator="equal">
      <formula>"Mécanique (CAVC)"</formula>
    </cfRule>
    <cfRule type="cellIs" dxfId="4023" priority="3419" operator="equal">
      <formula>"Intérieur"</formula>
    </cfRule>
    <cfRule type="cellIs" dxfId="4022" priority="3420" operator="equal">
      <formula>"Architecture"</formula>
    </cfRule>
    <cfRule type="cellIs" dxfId="4021" priority="3421" operator="equal">
      <formula>"Électricité"</formula>
    </cfRule>
    <cfRule type="cellIs" dxfId="4020" priority="3422" operator="equal">
      <formula>"Méchanique (CAVC)"</formula>
    </cfRule>
  </conditionalFormatting>
  <conditionalFormatting sqref="G494:G501">
    <cfRule type="cellIs" dxfId="4019" priority="3052" operator="equal">
      <formula>"Structure"</formula>
    </cfRule>
    <cfRule type="cellIs" dxfId="4018" priority="3051" operator="equal">
      <formula>"Architecture, Structure"</formula>
    </cfRule>
    <cfRule type="cellIs" dxfId="4017" priority="3048" operator="equal">
      <formula>"Architecture, Plomberie"</formula>
    </cfRule>
    <cfRule type="cellIs" dxfId="4016" priority="3060" operator="equal">
      <formula>"Intérieur"</formula>
    </cfRule>
    <cfRule type="cellIs" dxfId="4015" priority="3061" operator="equal">
      <formula>"Architecture"</formula>
    </cfRule>
    <cfRule type="cellIs" dxfId="4014" priority="3049" operator="equal">
      <formula>"Architecture, Électrique"</formula>
    </cfRule>
    <cfRule type="cellIs" dxfId="4013" priority="3064" operator="equal">
      <formula>100</formula>
    </cfRule>
    <cfRule type="cellIs" dxfId="4012" priority="3062" operator="equal">
      <formula>"Électricité"</formula>
    </cfRule>
    <cfRule type="cellIs" dxfId="4011" priority="3063" operator="equal">
      <formula>"Méchanique (CAVC)"</formula>
    </cfRule>
    <cfRule type="cellIs" dxfId="4010" priority="3053" operator="equal">
      <formula>"Protection Incendie"</formula>
    </cfRule>
    <cfRule type="cellIs" dxfId="4009" priority="3050" operator="equal">
      <formula>"Architecture, Mécanique"</formula>
    </cfRule>
    <cfRule type="cellIs" dxfId="4008" priority="3058" operator="equal">
      <formula>"Électrique"</formula>
    </cfRule>
    <cfRule type="cellIs" dxfId="4007" priority="3054" operator="equal">
      <formula>"Plomberie"</formula>
    </cfRule>
    <cfRule type="cellIs" dxfId="4006" priority="3055" operator="equal">
      <formula>"Protection incendie"</formula>
    </cfRule>
    <cfRule type="cellIs" dxfId="4005" priority="3056" operator="equal">
      <formula>"Consultants Spécialité"</formula>
    </cfRule>
    <cfRule type="cellIs" dxfId="4004" priority="3057" operator="equal">
      <formula>"Civil"</formula>
    </cfRule>
    <cfRule type="cellIs" dxfId="4003" priority="3059" operator="equal">
      <formula>"Mécanique (CAVC)"</formula>
    </cfRule>
  </conditionalFormatting>
  <conditionalFormatting sqref="G503:G508">
    <cfRule type="cellIs" dxfId="4002" priority="3034" operator="equal">
      <formula>"Structure"</formula>
    </cfRule>
    <cfRule type="cellIs" dxfId="4001" priority="3046" operator="equal">
      <formula>100</formula>
    </cfRule>
    <cfRule type="cellIs" dxfId="4000" priority="3033" operator="equal">
      <formula>"Architecture, Structure"</formula>
    </cfRule>
    <cfRule type="cellIs" dxfId="3999" priority="3032" operator="equal">
      <formula>"Architecture, Mécanique"</formula>
    </cfRule>
    <cfRule type="cellIs" dxfId="3998" priority="3030" operator="equal">
      <formula>"Architecture, Plomberie"</formula>
    </cfRule>
    <cfRule type="cellIs" dxfId="3997" priority="3039" operator="equal">
      <formula>"Civil"</formula>
    </cfRule>
    <cfRule type="cellIs" dxfId="3996" priority="3037" operator="equal">
      <formula>"Protection incendie"</formula>
    </cfRule>
    <cfRule type="cellIs" dxfId="3995" priority="3038" operator="equal">
      <formula>"Consultants Spécialité"</formula>
    </cfRule>
    <cfRule type="cellIs" dxfId="3994" priority="3036" operator="equal">
      <formula>"Plomberie"</formula>
    </cfRule>
    <cfRule type="cellIs" dxfId="3993" priority="3031" operator="equal">
      <formula>"Architecture, Électrique"</formula>
    </cfRule>
    <cfRule type="cellIs" dxfId="3992" priority="3035" operator="equal">
      <formula>"Protection Incendie"</formula>
    </cfRule>
    <cfRule type="cellIs" dxfId="3991" priority="3045" operator="equal">
      <formula>"Méchanique (CAVC)"</formula>
    </cfRule>
    <cfRule type="cellIs" dxfId="3990" priority="3044" operator="equal">
      <formula>"Électricité"</formula>
    </cfRule>
    <cfRule type="cellIs" dxfId="3989" priority="3043" operator="equal">
      <formula>"Architecture"</formula>
    </cfRule>
    <cfRule type="cellIs" dxfId="3988" priority="3042" operator="equal">
      <formula>"Intérieur"</formula>
    </cfRule>
    <cfRule type="cellIs" dxfId="3987" priority="3041" operator="equal">
      <formula>"Mécanique (CAVC)"</formula>
    </cfRule>
    <cfRule type="cellIs" dxfId="3986" priority="3040" operator="equal">
      <formula>"Électrique"</formula>
    </cfRule>
  </conditionalFormatting>
  <conditionalFormatting sqref="G509">
    <cfRule type="cellIs" dxfId="3985" priority="3321" operator="equal">
      <formula>"CC"</formula>
    </cfRule>
  </conditionalFormatting>
  <conditionalFormatting sqref="G510:G519">
    <cfRule type="cellIs" dxfId="3984" priority="3376" operator="equal">
      <formula>"Architecture, Structure"</formula>
    </cfRule>
    <cfRule type="cellIs" dxfId="3983" priority="3375" operator="equal">
      <formula>"Architecture, Mécanique"</formula>
    </cfRule>
    <cfRule type="cellIs" dxfId="3982" priority="3384" operator="equal">
      <formula>"Mécanique (CAVC)"</formula>
    </cfRule>
    <cfRule type="cellIs" dxfId="3981" priority="3373" operator="equal">
      <formula>"Architecture, Plomberie"</formula>
    </cfRule>
    <cfRule type="cellIs" dxfId="3980" priority="3374" operator="equal">
      <formula>"Architecture, Électrique"</formula>
    </cfRule>
    <cfRule type="cellIs" dxfId="3979" priority="3387" operator="equal">
      <formula>"Électricité"</formula>
    </cfRule>
    <cfRule type="cellIs" dxfId="3978" priority="3386" operator="equal">
      <formula>"Architecture"</formula>
    </cfRule>
    <cfRule type="cellIs" dxfId="3977" priority="3385" operator="equal">
      <formula>"Intérieur"</formula>
    </cfRule>
    <cfRule type="cellIs" dxfId="3976" priority="3383" operator="equal">
      <formula>"Électrique"</formula>
    </cfRule>
    <cfRule type="cellIs" dxfId="3975" priority="3382" operator="equal">
      <formula>"Civil"</formula>
    </cfRule>
    <cfRule type="cellIs" dxfId="3974" priority="3381" operator="equal">
      <formula>"Consultants Spécialité"</formula>
    </cfRule>
    <cfRule type="cellIs" dxfId="3973" priority="3389" operator="equal">
      <formula>100</formula>
    </cfRule>
    <cfRule type="cellIs" dxfId="3972" priority="3380" operator="equal">
      <formula>"Protection incendie"</formula>
    </cfRule>
    <cfRule type="cellIs" dxfId="3971" priority="3379" operator="equal">
      <formula>"Plomberie"</formula>
    </cfRule>
    <cfRule type="cellIs" dxfId="3970" priority="3378" operator="equal">
      <formula>"Protection Incendie"</formula>
    </cfRule>
    <cfRule type="cellIs" dxfId="3969" priority="3377" operator="equal">
      <formula>"Structure"</formula>
    </cfRule>
    <cfRule type="cellIs" dxfId="3968" priority="3388" operator="equal">
      <formula>"Méchanique (CAVC)"</formula>
    </cfRule>
  </conditionalFormatting>
  <conditionalFormatting sqref="G520">
    <cfRule type="cellIs" dxfId="3967" priority="3320" operator="equal">
      <formula>"CC"</formula>
    </cfRule>
  </conditionalFormatting>
  <conditionalFormatting sqref="G521:G528">
    <cfRule type="cellIs" dxfId="3966" priority="3363" operator="equal">
      <formula>"Protection incendie"</formula>
    </cfRule>
    <cfRule type="cellIs" dxfId="3965" priority="3371" operator="equal">
      <formula>"Méchanique (CAVC)"</formula>
    </cfRule>
    <cfRule type="cellIs" dxfId="3964" priority="3356" operator="equal">
      <formula>"Architecture, Plomberie"</formula>
    </cfRule>
    <cfRule type="cellIs" dxfId="3963" priority="3357" operator="equal">
      <formula>"Architecture, Électrique"</formula>
    </cfRule>
    <cfRule type="cellIs" dxfId="3962" priority="3358" operator="equal">
      <formula>"Architecture, Mécanique"</formula>
    </cfRule>
    <cfRule type="cellIs" dxfId="3961" priority="3359" operator="equal">
      <formula>"Architecture, Structure"</formula>
    </cfRule>
    <cfRule type="cellIs" dxfId="3960" priority="3360" operator="equal">
      <formula>"Structure"</formula>
    </cfRule>
    <cfRule type="cellIs" dxfId="3959" priority="3361" operator="equal">
      <formula>"Protection Incendie"</formula>
    </cfRule>
    <cfRule type="cellIs" dxfId="3958" priority="3362" operator="equal">
      <formula>"Plomberie"</formula>
    </cfRule>
    <cfRule type="cellIs" dxfId="3957" priority="3364" operator="equal">
      <formula>"Consultants Spécialité"</formula>
    </cfRule>
    <cfRule type="cellIs" dxfId="3956" priority="3365" operator="equal">
      <formula>"Civil"</formula>
    </cfRule>
    <cfRule type="cellIs" dxfId="3955" priority="3366" operator="equal">
      <formula>"Électrique"</formula>
    </cfRule>
    <cfRule type="cellIs" dxfId="3954" priority="3367" operator="equal">
      <formula>"Mécanique (CAVC)"</formula>
    </cfRule>
    <cfRule type="cellIs" dxfId="3953" priority="3368" operator="equal">
      <formula>"Intérieur"</formula>
    </cfRule>
    <cfRule type="cellIs" dxfId="3952" priority="3369" operator="equal">
      <formula>"Architecture"</formula>
    </cfRule>
    <cfRule type="cellIs" dxfId="3951" priority="3370" operator="equal">
      <formula>"Électricité"</formula>
    </cfRule>
    <cfRule type="cellIs" dxfId="3950" priority="3372" operator="equal">
      <formula>100</formula>
    </cfRule>
  </conditionalFormatting>
  <conditionalFormatting sqref="G530:G538">
    <cfRule type="cellIs" dxfId="3949" priority="3345" operator="equal">
      <formula>"Plomberie"</formula>
    </cfRule>
    <cfRule type="cellIs" dxfId="3948" priority="3355" operator="equal">
      <formula>100</formula>
    </cfRule>
    <cfRule type="cellIs" dxfId="3947" priority="3354" operator="equal">
      <formula>"Méchanique (CAVC)"</formula>
    </cfRule>
    <cfRule type="cellIs" dxfId="3946" priority="3352" operator="equal">
      <formula>"Architecture"</formula>
    </cfRule>
    <cfRule type="cellIs" dxfId="3945" priority="3346" operator="equal">
      <formula>"Protection incendie"</formula>
    </cfRule>
    <cfRule type="cellIs" dxfId="3944" priority="3347" operator="equal">
      <formula>"Consultants Spécialité"</formula>
    </cfRule>
    <cfRule type="cellIs" dxfId="3943" priority="3348" operator="equal">
      <formula>"Civil"</formula>
    </cfRule>
    <cfRule type="cellIs" dxfId="3942" priority="3349" operator="equal">
      <formula>"Électrique"</formula>
    </cfRule>
    <cfRule type="cellIs" dxfId="3941" priority="3350" operator="equal">
      <formula>"Mécanique (CAVC)"</formula>
    </cfRule>
    <cfRule type="cellIs" dxfId="3940" priority="3351" operator="equal">
      <formula>"Intérieur"</formula>
    </cfRule>
    <cfRule type="cellIs" dxfId="3939" priority="3344" operator="equal">
      <formula>"Protection Incendie"</formula>
    </cfRule>
    <cfRule type="cellIs" dxfId="3938" priority="3341" operator="equal">
      <formula>"Architecture, Mécanique"</formula>
    </cfRule>
    <cfRule type="cellIs" dxfId="3937" priority="3339" operator="equal">
      <formula>"Architecture, Plomberie"</formula>
    </cfRule>
    <cfRule type="cellIs" dxfId="3936" priority="3340" operator="equal">
      <formula>"Architecture, Électrique"</formula>
    </cfRule>
    <cfRule type="cellIs" dxfId="3935" priority="3342" operator="equal">
      <formula>"Architecture, Structure"</formula>
    </cfRule>
    <cfRule type="cellIs" dxfId="3934" priority="3343" operator="equal">
      <formula>"Structure"</formula>
    </cfRule>
    <cfRule type="cellIs" dxfId="3933" priority="3353" operator="equal">
      <formula>"Électricité"</formula>
    </cfRule>
  </conditionalFormatting>
  <conditionalFormatting sqref="G540:G546">
    <cfRule type="cellIs" dxfId="3932" priority="3322" operator="equal">
      <formula>"Architecture, Plomberie"</formula>
    </cfRule>
    <cfRule type="cellIs" dxfId="3931" priority="3323" operator="equal">
      <formula>"Architecture, Électrique"</formula>
    </cfRule>
    <cfRule type="cellIs" dxfId="3930" priority="3324" operator="equal">
      <formula>"Architecture, Mécanique"</formula>
    </cfRule>
    <cfRule type="cellIs" dxfId="3929" priority="3325" operator="equal">
      <formula>"Architecture, Structure"</formula>
    </cfRule>
    <cfRule type="cellIs" dxfId="3928" priority="3326" operator="equal">
      <formula>"Structure"</formula>
    </cfRule>
    <cfRule type="cellIs" dxfId="3927" priority="3327" operator="equal">
      <formula>"Protection Incendie"</formula>
    </cfRule>
    <cfRule type="cellIs" dxfId="3926" priority="3329" operator="equal">
      <formula>"Protection incendie"</formula>
    </cfRule>
    <cfRule type="cellIs" dxfId="3925" priority="3334" operator="equal">
      <formula>"Intérieur"</formula>
    </cfRule>
    <cfRule type="cellIs" dxfId="3924" priority="3335" operator="equal">
      <formula>"Architecture"</formula>
    </cfRule>
    <cfRule type="cellIs" dxfId="3923" priority="3336" operator="equal">
      <formula>"Électricité"</formula>
    </cfRule>
    <cfRule type="cellIs" dxfId="3922" priority="3337" operator="equal">
      <formula>"Méchanique (CAVC)"</formula>
    </cfRule>
    <cfRule type="cellIs" dxfId="3921" priority="3338" operator="equal">
      <formula>100</formula>
    </cfRule>
    <cfRule type="cellIs" dxfId="3920" priority="3330" operator="equal">
      <formula>"Consultants Spécialité"</formula>
    </cfRule>
    <cfRule type="cellIs" dxfId="3919" priority="3331" operator="equal">
      <formula>"Civil"</formula>
    </cfRule>
    <cfRule type="cellIs" dxfId="3918" priority="3332" operator="equal">
      <formula>"Électrique"</formula>
    </cfRule>
    <cfRule type="cellIs" dxfId="3917" priority="3333" operator="equal">
      <formula>"Mécanique (CAVC)"</formula>
    </cfRule>
    <cfRule type="cellIs" dxfId="3916" priority="3328" operator="equal">
      <formula>"Plomberie"</formula>
    </cfRule>
  </conditionalFormatting>
  <conditionalFormatting sqref="G557:G563">
    <cfRule type="cellIs" dxfId="3915" priority="3720" operator="equal">
      <formula>"Protection incendie"</formula>
    </cfRule>
    <cfRule type="cellIs" dxfId="3914" priority="3724" operator="equal">
      <formula>"Mécanique (CAVC)"</formula>
    </cfRule>
    <cfRule type="cellIs" dxfId="3913" priority="3721" operator="equal">
      <formula>"Consultants Spécialité"</formula>
    </cfRule>
    <cfRule type="cellIs" dxfId="3912" priority="3723" operator="equal">
      <formula>"Électrique"</formula>
    </cfRule>
    <cfRule type="cellIs" dxfId="3911" priority="3719" operator="equal">
      <formula>"Plomberie"</formula>
    </cfRule>
    <cfRule type="cellIs" dxfId="3910" priority="3718" operator="equal">
      <formula>"Protection Incendie"</formula>
    </cfRule>
    <cfRule type="cellIs" dxfId="3909" priority="3717" operator="equal">
      <formula>"Structure"</formula>
    </cfRule>
    <cfRule type="cellIs" dxfId="3908" priority="3716" operator="equal">
      <formula>"Architecture, Structure"</formula>
    </cfRule>
    <cfRule type="cellIs" dxfId="3907" priority="3715" operator="equal">
      <formula>"Architecture, Mécanique"</formula>
    </cfRule>
    <cfRule type="cellIs" dxfId="3906" priority="3714" operator="equal">
      <formula>"Architecture, Électrique"</formula>
    </cfRule>
    <cfRule type="cellIs" dxfId="3905" priority="3713" operator="equal">
      <formula>"Architecture, Plomberie"</formula>
    </cfRule>
    <cfRule type="cellIs" dxfId="3904" priority="3722" operator="equal">
      <formula>"Civil"</formula>
    </cfRule>
    <cfRule type="cellIs" dxfId="3903" priority="3725" operator="equal">
      <formula>"Intérieur"</formula>
    </cfRule>
    <cfRule type="cellIs" dxfId="3902" priority="3726" operator="equal">
      <formula>"Architecture"</formula>
    </cfRule>
    <cfRule type="cellIs" dxfId="3901" priority="3727" operator="equal">
      <formula>"Électricité"</formula>
    </cfRule>
    <cfRule type="cellIs" dxfId="3900" priority="3728" operator="equal">
      <formula>"Méchanique (CAVC)"</formula>
    </cfRule>
    <cfRule type="cellIs" dxfId="3899" priority="3729" operator="equal">
      <formula>100</formula>
    </cfRule>
  </conditionalFormatting>
  <conditionalFormatting sqref="G565:G571">
    <cfRule type="cellIs" dxfId="3898" priority="3706" operator="equal">
      <formula>"Électrique"</formula>
    </cfRule>
    <cfRule type="cellIs" dxfId="3897" priority="3696" operator="equal">
      <formula>"Architecture, Plomberie"</formula>
    </cfRule>
    <cfRule type="cellIs" dxfId="3896" priority="3698" operator="equal">
      <formula>"Architecture, Mécanique"</formula>
    </cfRule>
    <cfRule type="cellIs" dxfId="3895" priority="3701" operator="equal">
      <formula>"Protection Incendie"</formula>
    </cfRule>
    <cfRule type="cellIs" dxfId="3894" priority="3703" operator="equal">
      <formula>"Protection incendie"</formula>
    </cfRule>
    <cfRule type="cellIs" dxfId="3893" priority="3704" operator="equal">
      <formula>"Consultants Spécialité"</formula>
    </cfRule>
    <cfRule type="cellIs" dxfId="3892" priority="3705" operator="equal">
      <formula>"Civil"</formula>
    </cfRule>
    <cfRule type="cellIs" dxfId="3891" priority="3712" operator="equal">
      <formula>100</formula>
    </cfRule>
    <cfRule type="cellIs" dxfId="3890" priority="3711" operator="equal">
      <formula>"Méchanique (CAVC)"</formula>
    </cfRule>
    <cfRule type="cellIs" dxfId="3889" priority="3710" operator="equal">
      <formula>"Électricité"</formula>
    </cfRule>
    <cfRule type="cellIs" dxfId="3888" priority="3709" operator="equal">
      <formula>"Architecture"</formula>
    </cfRule>
    <cfRule type="cellIs" dxfId="3887" priority="3708" operator="equal">
      <formula>"Intérieur"</formula>
    </cfRule>
    <cfRule type="cellIs" dxfId="3886" priority="3702" operator="equal">
      <formula>"Plomberie"</formula>
    </cfRule>
    <cfRule type="cellIs" dxfId="3885" priority="3707" operator="equal">
      <formula>"Mécanique (CAVC)"</formula>
    </cfRule>
    <cfRule type="cellIs" dxfId="3884" priority="3697" operator="equal">
      <formula>"Architecture, Électrique"</formula>
    </cfRule>
    <cfRule type="cellIs" dxfId="3883" priority="3699" operator="equal">
      <formula>"Architecture, Structure"</formula>
    </cfRule>
    <cfRule type="cellIs" dxfId="3882" priority="3700" operator="equal">
      <formula>"Structure"</formula>
    </cfRule>
  </conditionalFormatting>
  <conditionalFormatting sqref="G573:G582">
    <cfRule type="cellIs" dxfId="3881" priority="3682" operator="equal">
      <formula>"Architecture, Structure"</formula>
    </cfRule>
    <cfRule type="cellIs" dxfId="3880" priority="3690" operator="equal">
      <formula>"Mécanique (CAVC)"</formula>
    </cfRule>
    <cfRule type="cellIs" dxfId="3879" priority="3683" operator="equal">
      <formula>"Structure"</formula>
    </cfRule>
    <cfRule type="cellIs" dxfId="3878" priority="3684" operator="equal">
      <formula>"Protection Incendie"</formula>
    </cfRule>
    <cfRule type="cellIs" dxfId="3877" priority="3685" operator="equal">
      <formula>"Plomberie"</formula>
    </cfRule>
    <cfRule type="cellIs" dxfId="3876" priority="3686" operator="equal">
      <formula>"Protection incendie"</formula>
    </cfRule>
    <cfRule type="cellIs" dxfId="3875" priority="3687" operator="equal">
      <formula>"Consultants Spécialité"</formula>
    </cfRule>
    <cfRule type="cellIs" dxfId="3874" priority="3688" operator="equal">
      <formula>"Civil"</formula>
    </cfRule>
    <cfRule type="cellIs" dxfId="3873" priority="3689" operator="equal">
      <formula>"Électrique"</formula>
    </cfRule>
    <cfRule type="cellIs" dxfId="3872" priority="3691" operator="equal">
      <formula>"Intérieur"</formula>
    </cfRule>
    <cfRule type="cellIs" dxfId="3871" priority="3693" operator="equal">
      <formula>"Électricité"</formula>
    </cfRule>
    <cfRule type="cellIs" dxfId="3870" priority="3694" operator="equal">
      <formula>"Méchanique (CAVC)"</formula>
    </cfRule>
    <cfRule type="cellIs" dxfId="3869" priority="3695" operator="equal">
      <formula>100</formula>
    </cfRule>
    <cfRule type="cellIs" dxfId="3868" priority="3681" operator="equal">
      <formula>"Architecture, Mécanique"</formula>
    </cfRule>
    <cfRule type="cellIs" dxfId="3867" priority="3692" operator="equal">
      <formula>"Architecture"</formula>
    </cfRule>
    <cfRule type="cellIs" dxfId="3866" priority="3679" operator="equal">
      <formula>"Architecture, Plomberie"</formula>
    </cfRule>
    <cfRule type="cellIs" dxfId="3865" priority="3680" operator="equal">
      <formula>"Architecture, Électrique"</formula>
    </cfRule>
  </conditionalFormatting>
  <conditionalFormatting sqref="G584:G590">
    <cfRule type="cellIs" dxfId="3864" priority="3672" operator="equal">
      <formula>"Électrique"</formula>
    </cfRule>
    <cfRule type="cellIs" dxfId="3863" priority="3673" operator="equal">
      <formula>"Mécanique (CAVC)"</formula>
    </cfRule>
    <cfRule type="cellIs" dxfId="3862" priority="3678" operator="equal">
      <formula>100</formula>
    </cfRule>
    <cfRule type="cellIs" dxfId="3861" priority="3663" operator="equal">
      <formula>"Architecture, Électrique"</formula>
    </cfRule>
    <cfRule type="cellIs" dxfId="3860" priority="3676" operator="equal">
      <formula>"Électricité"</formula>
    </cfRule>
    <cfRule type="cellIs" dxfId="3859" priority="3662" operator="equal">
      <formula>"Architecture, Plomberie"</formula>
    </cfRule>
    <cfRule type="cellIs" dxfId="3858" priority="3674" operator="equal">
      <formula>"Intérieur"</formula>
    </cfRule>
    <cfRule type="cellIs" dxfId="3857" priority="3670" operator="equal">
      <formula>"Consultants Spécialité"</formula>
    </cfRule>
    <cfRule type="cellIs" dxfId="3856" priority="3675" operator="equal">
      <formula>"Architecture"</formula>
    </cfRule>
    <cfRule type="cellIs" dxfId="3855" priority="3669" operator="equal">
      <formula>"Protection incendie"</formula>
    </cfRule>
    <cfRule type="cellIs" dxfId="3854" priority="3668" operator="equal">
      <formula>"Plomberie"</formula>
    </cfRule>
    <cfRule type="cellIs" dxfId="3853" priority="3667" operator="equal">
      <formula>"Protection Incendie"</formula>
    </cfRule>
    <cfRule type="cellIs" dxfId="3852" priority="3671" operator="equal">
      <formula>"Civil"</formula>
    </cfRule>
    <cfRule type="cellIs" dxfId="3851" priority="3677" operator="equal">
      <formula>"Méchanique (CAVC)"</formula>
    </cfRule>
    <cfRule type="cellIs" dxfId="3850" priority="3666" operator="equal">
      <formula>"Structure"</formula>
    </cfRule>
    <cfRule type="cellIs" dxfId="3849" priority="3665" operator="equal">
      <formula>"Architecture, Structure"</formula>
    </cfRule>
    <cfRule type="cellIs" dxfId="3848" priority="3664" operator="equal">
      <formula>"Architecture, Mécanique"</formula>
    </cfRule>
  </conditionalFormatting>
  <conditionalFormatting sqref="G592:G601">
    <cfRule type="cellIs" dxfId="3847" priority="3659" operator="equal">
      <formula>"Électricité"</formula>
    </cfRule>
    <cfRule type="cellIs" dxfId="3846" priority="3647" operator="equal">
      <formula>"Architecture, Mécanique"</formula>
    </cfRule>
    <cfRule type="cellIs" dxfId="3845" priority="3648" operator="equal">
      <formula>"Architecture, Structure"</formula>
    </cfRule>
    <cfRule type="cellIs" dxfId="3844" priority="3649" operator="equal">
      <formula>"Structure"</formula>
    </cfRule>
    <cfRule type="cellIs" dxfId="3843" priority="3650" operator="equal">
      <formula>"Protection Incendie"</formula>
    </cfRule>
    <cfRule type="cellIs" dxfId="3842" priority="3651" operator="equal">
      <formula>"Plomberie"</formula>
    </cfRule>
    <cfRule type="cellIs" dxfId="3841" priority="3652" operator="equal">
      <formula>"Protection incendie"</formula>
    </cfRule>
    <cfRule type="cellIs" dxfId="3840" priority="3653" operator="equal">
      <formula>"Consultants Spécialité"</formula>
    </cfRule>
    <cfRule type="cellIs" dxfId="3839" priority="3654" operator="equal">
      <formula>"Civil"</formula>
    </cfRule>
    <cfRule type="cellIs" dxfId="3838" priority="3655" operator="equal">
      <formula>"Électrique"</formula>
    </cfRule>
    <cfRule type="cellIs" dxfId="3837" priority="3656" operator="equal">
      <formula>"Mécanique (CAVC)"</formula>
    </cfRule>
    <cfRule type="cellIs" dxfId="3836" priority="3657" operator="equal">
      <formula>"Intérieur"</formula>
    </cfRule>
    <cfRule type="cellIs" dxfId="3835" priority="3658" operator="equal">
      <formula>"Architecture"</formula>
    </cfRule>
    <cfRule type="cellIs" dxfId="3834" priority="3660" operator="equal">
      <formula>"Méchanique (CAVC)"</formula>
    </cfRule>
    <cfRule type="cellIs" dxfId="3833" priority="3661" operator="equal">
      <formula>100</formula>
    </cfRule>
    <cfRule type="cellIs" dxfId="3832" priority="3646" operator="equal">
      <formula>"Architecture, Électrique"</formula>
    </cfRule>
    <cfRule type="cellIs" dxfId="3831" priority="3645" operator="equal">
      <formula>"Architecture, Plomberie"</formula>
    </cfRule>
  </conditionalFormatting>
  <conditionalFormatting sqref="G603:G611">
    <cfRule type="cellIs" dxfId="3830" priority="3644" operator="equal">
      <formula>100</formula>
    </cfRule>
    <cfRule type="cellIs" dxfId="3829" priority="3643" operator="equal">
      <formula>"Méchanique (CAVC)"</formula>
    </cfRule>
    <cfRule type="cellIs" dxfId="3828" priority="3642" operator="equal">
      <formula>"Électricité"</formula>
    </cfRule>
    <cfRule type="cellIs" dxfId="3827" priority="3641" operator="equal">
      <formula>"Architecture"</formula>
    </cfRule>
    <cfRule type="cellIs" dxfId="3826" priority="3640" operator="equal">
      <formula>"Intérieur"</formula>
    </cfRule>
    <cfRule type="cellIs" dxfId="3825" priority="3639" operator="equal">
      <formula>"Mécanique (CAVC)"</formula>
    </cfRule>
    <cfRule type="cellIs" dxfId="3824" priority="3638" operator="equal">
      <formula>"Électrique"</formula>
    </cfRule>
    <cfRule type="cellIs" dxfId="3823" priority="3637" operator="equal">
      <formula>"Civil"</formula>
    </cfRule>
    <cfRule type="cellIs" dxfId="3822" priority="3636" operator="equal">
      <formula>"Consultants Spécialité"</formula>
    </cfRule>
    <cfRule type="cellIs" dxfId="3821" priority="3635" operator="equal">
      <formula>"Protection incendie"</formula>
    </cfRule>
    <cfRule type="cellIs" dxfId="3820" priority="3634" operator="equal">
      <formula>"Plomberie"</formula>
    </cfRule>
    <cfRule type="cellIs" dxfId="3819" priority="3633" operator="equal">
      <formula>"Protection Incendie"</formula>
    </cfRule>
    <cfRule type="cellIs" dxfId="3818" priority="3632" operator="equal">
      <formula>"Structure"</formula>
    </cfRule>
    <cfRule type="cellIs" dxfId="3817" priority="3631" operator="equal">
      <formula>"Architecture, Structure"</formula>
    </cfRule>
    <cfRule type="cellIs" dxfId="3816" priority="3630" operator="equal">
      <formula>"Architecture, Mécanique"</formula>
    </cfRule>
    <cfRule type="cellIs" dxfId="3815" priority="3629" operator="equal">
      <formula>"Architecture, Électrique"</formula>
    </cfRule>
    <cfRule type="cellIs" dxfId="3814" priority="3628" operator="equal">
      <formula>"Architecture, Plomberie"</formula>
    </cfRule>
  </conditionalFormatting>
  <conditionalFormatting sqref="G613:G623">
    <cfRule type="cellIs" dxfId="3813" priority="3627" operator="equal">
      <formula>100</formula>
    </cfRule>
    <cfRule type="cellIs" dxfId="3812" priority="3626" operator="equal">
      <formula>"Méchanique (CAVC)"</formula>
    </cfRule>
    <cfRule type="cellIs" dxfId="3811" priority="3625" operator="equal">
      <formula>"Électricité"</formula>
    </cfRule>
    <cfRule type="cellIs" dxfId="3810" priority="3624" operator="equal">
      <formula>"Architecture"</formula>
    </cfRule>
    <cfRule type="cellIs" dxfId="3809" priority="3623" operator="equal">
      <formula>"Intérieur"</formula>
    </cfRule>
    <cfRule type="cellIs" dxfId="3808" priority="3622" operator="equal">
      <formula>"Mécanique (CAVC)"</formula>
    </cfRule>
    <cfRule type="cellIs" dxfId="3807" priority="3621" operator="equal">
      <formula>"Électrique"</formula>
    </cfRule>
    <cfRule type="cellIs" dxfId="3806" priority="3620" operator="equal">
      <formula>"Civil"</formula>
    </cfRule>
    <cfRule type="cellIs" dxfId="3805" priority="3619" operator="equal">
      <formula>"Consultants Spécialité"</formula>
    </cfRule>
    <cfRule type="cellIs" dxfId="3804" priority="3618" operator="equal">
      <formula>"Protection incendie"</formula>
    </cfRule>
    <cfRule type="cellIs" dxfId="3803" priority="3617" operator="equal">
      <formula>"Plomberie"</formula>
    </cfRule>
    <cfRule type="cellIs" dxfId="3802" priority="3616" operator="equal">
      <formula>"Protection Incendie"</formula>
    </cfRule>
    <cfRule type="cellIs" dxfId="3801" priority="3615" operator="equal">
      <formula>"Structure"</formula>
    </cfRule>
    <cfRule type="cellIs" dxfId="3800" priority="3614" operator="equal">
      <formula>"Architecture, Structure"</formula>
    </cfRule>
    <cfRule type="cellIs" dxfId="3799" priority="3613" operator="equal">
      <formula>"Architecture, Mécanique"</formula>
    </cfRule>
    <cfRule type="cellIs" dxfId="3798" priority="3612" operator="equal">
      <formula>"Architecture, Électrique"</formula>
    </cfRule>
    <cfRule type="cellIs" dxfId="3797" priority="3611" operator="equal">
      <formula>"Architecture, Plomberie"</formula>
    </cfRule>
  </conditionalFormatting>
  <conditionalFormatting sqref="G625:G628">
    <cfRule type="cellIs" dxfId="3796" priority="3597" operator="equal">
      <formula>"Architecture, Structure"</formula>
    </cfRule>
    <cfRule type="cellIs" dxfId="3795" priority="3595" operator="equal">
      <formula>"Architecture, Électrique"</formula>
    </cfRule>
    <cfRule type="cellIs" dxfId="3794" priority="3610" operator="equal">
      <formula>100</formula>
    </cfRule>
    <cfRule type="cellIs" dxfId="3793" priority="3609" operator="equal">
      <formula>"Méchanique (CAVC)"</formula>
    </cfRule>
    <cfRule type="cellIs" dxfId="3792" priority="3608" operator="equal">
      <formula>"Électricité"</formula>
    </cfRule>
    <cfRule type="cellIs" dxfId="3791" priority="3607" operator="equal">
      <formula>"Architecture"</formula>
    </cfRule>
    <cfRule type="cellIs" dxfId="3790" priority="3606" operator="equal">
      <formula>"Intérieur"</formula>
    </cfRule>
    <cfRule type="cellIs" dxfId="3789" priority="3605" operator="equal">
      <formula>"Mécanique (CAVC)"</formula>
    </cfRule>
    <cfRule type="cellIs" dxfId="3788" priority="3604" operator="equal">
      <formula>"Électrique"</formula>
    </cfRule>
    <cfRule type="cellIs" dxfId="3787" priority="3603" operator="equal">
      <formula>"Civil"</formula>
    </cfRule>
    <cfRule type="cellIs" dxfId="3786" priority="3602" operator="equal">
      <formula>"Consultants Spécialité"</formula>
    </cfRule>
    <cfRule type="cellIs" dxfId="3785" priority="3601" operator="equal">
      <formula>"Protection incendie"</formula>
    </cfRule>
    <cfRule type="cellIs" dxfId="3784" priority="3600" operator="equal">
      <formula>"Plomberie"</formula>
    </cfRule>
    <cfRule type="cellIs" dxfId="3783" priority="3599" operator="equal">
      <formula>"Protection Incendie"</formula>
    </cfRule>
    <cfRule type="cellIs" dxfId="3782" priority="3598" operator="equal">
      <formula>"Structure"</formula>
    </cfRule>
    <cfRule type="cellIs" dxfId="3781" priority="3596" operator="equal">
      <formula>"Architecture, Mécanique"</formula>
    </cfRule>
    <cfRule type="cellIs" dxfId="3780" priority="3594" operator="equal">
      <formula>"Architecture, Plomberie"</formula>
    </cfRule>
  </conditionalFormatting>
  <conditionalFormatting sqref="G630:G631">
    <cfRule type="cellIs" dxfId="3779" priority="3577" operator="equal">
      <formula>"Architecture, Plomberie"</formula>
    </cfRule>
    <cfRule type="cellIs" dxfId="3778" priority="3591" operator="equal">
      <formula>"Électricité"</formula>
    </cfRule>
    <cfRule type="cellIs" dxfId="3777" priority="3592" operator="equal">
      <formula>"Méchanique (CAVC)"</formula>
    </cfRule>
    <cfRule type="cellIs" dxfId="3776" priority="3590" operator="equal">
      <formula>"Architecture"</formula>
    </cfRule>
    <cfRule type="cellIs" dxfId="3775" priority="3593" operator="equal">
      <formula>100</formula>
    </cfRule>
    <cfRule type="cellIs" dxfId="3774" priority="3589" operator="equal">
      <formula>"Intérieur"</formula>
    </cfRule>
    <cfRule type="cellIs" dxfId="3773" priority="3582" operator="equal">
      <formula>"Protection Incendie"</formula>
    </cfRule>
    <cfRule type="cellIs" dxfId="3772" priority="3581" operator="equal">
      <formula>"Structure"</formula>
    </cfRule>
    <cfRule type="cellIs" dxfId="3771" priority="3580" operator="equal">
      <formula>"Architecture, Structure"</formula>
    </cfRule>
    <cfRule type="cellIs" dxfId="3770" priority="3579" operator="equal">
      <formula>"Architecture, Mécanique"</formula>
    </cfRule>
    <cfRule type="cellIs" dxfId="3769" priority="3578" operator="equal">
      <formula>"Architecture, Électrique"</formula>
    </cfRule>
    <cfRule type="cellIs" dxfId="3768" priority="3583" operator="equal">
      <formula>"Plomberie"</formula>
    </cfRule>
    <cfRule type="cellIs" dxfId="3767" priority="3584" operator="equal">
      <formula>"Protection incendie"</formula>
    </cfRule>
    <cfRule type="cellIs" dxfId="3766" priority="3585" operator="equal">
      <formula>"Consultants Spécialité"</formula>
    </cfRule>
    <cfRule type="cellIs" dxfId="3765" priority="3586" operator="equal">
      <formula>"Civil"</formula>
    </cfRule>
    <cfRule type="cellIs" dxfId="3764" priority="3587" operator="equal">
      <formula>"Électrique"</formula>
    </cfRule>
    <cfRule type="cellIs" dxfId="3763" priority="3588" operator="equal">
      <formula>"Mécanique (CAVC)"</formula>
    </cfRule>
  </conditionalFormatting>
  <conditionalFormatting sqref="G633:G636">
    <cfRule type="cellIs" dxfId="3762" priority="3565" operator="equal">
      <formula>"Protection Incendie"</formula>
    </cfRule>
    <cfRule type="cellIs" dxfId="3761" priority="3566" operator="equal">
      <formula>"Plomberie"</formula>
    </cfRule>
    <cfRule type="cellIs" dxfId="3760" priority="3568" operator="equal">
      <formula>"Consultants Spécialité"</formula>
    </cfRule>
    <cfRule type="cellIs" dxfId="3759" priority="3569" operator="equal">
      <formula>"Civil"</formula>
    </cfRule>
    <cfRule type="cellIs" dxfId="3758" priority="3571" operator="equal">
      <formula>"Mécanique (CAVC)"</formula>
    </cfRule>
    <cfRule type="cellIs" dxfId="3757" priority="3572" operator="equal">
      <formula>"Intérieur"</formula>
    </cfRule>
    <cfRule type="cellIs" dxfId="3756" priority="3573" operator="equal">
      <formula>"Architecture"</formula>
    </cfRule>
    <cfRule type="cellIs" dxfId="3755" priority="3575" operator="equal">
      <formula>"Méchanique (CAVC)"</formula>
    </cfRule>
    <cfRule type="cellIs" dxfId="3754" priority="3576" operator="equal">
      <formula>100</formula>
    </cfRule>
    <cfRule type="cellIs" dxfId="3753" priority="3564" operator="equal">
      <formula>"Structure"</formula>
    </cfRule>
    <cfRule type="cellIs" dxfId="3752" priority="3560" operator="equal">
      <formula>"Architecture, Plomberie"</formula>
    </cfRule>
    <cfRule type="cellIs" dxfId="3751" priority="3574" operator="equal">
      <formula>"Électricité"</formula>
    </cfRule>
    <cfRule type="cellIs" dxfId="3750" priority="3561" operator="equal">
      <formula>"Architecture, Électrique"</formula>
    </cfRule>
    <cfRule type="cellIs" dxfId="3749" priority="3562" operator="equal">
      <formula>"Architecture, Mécanique"</formula>
    </cfRule>
    <cfRule type="cellIs" dxfId="3748" priority="3563" operator="equal">
      <formula>"Architecture, Structure"</formula>
    </cfRule>
    <cfRule type="cellIs" dxfId="3747" priority="3567" operator="equal">
      <formula>"Protection incendie"</formula>
    </cfRule>
    <cfRule type="cellIs" dxfId="3746" priority="3570" operator="equal">
      <formula>"Électrique"</formula>
    </cfRule>
  </conditionalFormatting>
  <conditionalFormatting sqref="H4:I6 K4:L6 U5:U6 H38:I41 K38:L41 N4:O6 R5:R6">
    <cfRule type="cellIs" dxfId="3745" priority="5060" operator="equal">
      <formula>"CC"</formula>
    </cfRule>
  </conditionalFormatting>
  <conditionalFormatting sqref="H9:I22">
    <cfRule type="cellIs" dxfId="3744" priority="21" operator="equal">
      <formula>"CC"</formula>
    </cfRule>
  </conditionalFormatting>
  <conditionalFormatting sqref="H24:I36">
    <cfRule type="cellIs" dxfId="3743" priority="19" operator="equal">
      <formula>"CC"</formula>
    </cfRule>
  </conditionalFormatting>
  <conditionalFormatting sqref="H43:I102">
    <cfRule type="cellIs" dxfId="3742" priority="15" operator="equal">
      <formula>"CC"</formula>
    </cfRule>
  </conditionalFormatting>
  <conditionalFormatting sqref="H104:I174 K104:L174 N104:O174">
    <cfRule type="cellIs" dxfId="3741" priority="4938" operator="equal">
      <formula>"CC"</formula>
    </cfRule>
  </conditionalFormatting>
  <conditionalFormatting sqref="H176:I348 K216:L348 N216:O348">
    <cfRule type="cellIs" dxfId="3740" priority="4937" operator="equal">
      <formula>"CC"</formula>
    </cfRule>
  </conditionalFormatting>
  <conditionalFormatting sqref="H350:I404 K350:L404 N350:O404">
    <cfRule type="cellIs" dxfId="3739" priority="4936" operator="equal">
      <formula>"CC"</formula>
    </cfRule>
  </conditionalFormatting>
  <conditionalFormatting sqref="H406:I452 K406:L452 N406:O452">
    <cfRule type="cellIs" dxfId="3738" priority="4934" operator="equal">
      <formula>"CC"</formula>
    </cfRule>
  </conditionalFormatting>
  <conditionalFormatting sqref="H454:I637 K454:L637 N454:O637">
    <cfRule type="cellIs" dxfId="3737" priority="4935" operator="equal">
      <formula>"CC"</formula>
    </cfRule>
  </conditionalFormatting>
  <conditionalFormatting sqref="J4:J6">
    <cfRule type="cellIs" dxfId="3736" priority="3965" operator="equal">
      <formula>"Intérieur"</formula>
    </cfRule>
    <cfRule type="cellIs" dxfId="3735" priority="3966" operator="equal">
      <formula>"Architecture"</formula>
    </cfRule>
    <cfRule type="cellIs" dxfId="3734" priority="3967" operator="equal">
      <formula>"Électricité"</formula>
    </cfRule>
    <cfRule type="cellIs" dxfId="3733" priority="3968" operator="equal">
      <formula>"Méchanique (CAVC)"</formula>
    </cfRule>
    <cfRule type="cellIs" dxfId="3732" priority="3969" operator="equal">
      <formula>100</formula>
    </cfRule>
    <cfRule type="cellIs" dxfId="3731" priority="3963" operator="equal">
      <formula>"Électrique"</formula>
    </cfRule>
    <cfRule type="cellIs" dxfId="3730" priority="3962" operator="equal">
      <formula>"Civil"</formula>
    </cfRule>
    <cfRule type="cellIs" dxfId="3729" priority="3961" operator="equal">
      <formula>"Consultants Spécialité"</formula>
    </cfRule>
    <cfRule type="cellIs" dxfId="3728" priority="3960" operator="equal">
      <formula>"Protection incendie"</formula>
    </cfRule>
    <cfRule type="cellIs" dxfId="3727" priority="3959" operator="equal">
      <formula>"Plomberie"</formula>
    </cfRule>
    <cfRule type="cellIs" dxfId="3726" priority="3958" operator="equal">
      <formula>"Protection Incendie"</formula>
    </cfRule>
    <cfRule type="cellIs" dxfId="3725" priority="3957" operator="equal">
      <formula>"Structure"</formula>
    </cfRule>
    <cfRule type="cellIs" dxfId="3724" priority="3956" operator="equal">
      <formula>"Architecture, Structure"</formula>
    </cfRule>
    <cfRule type="cellIs" dxfId="3723" priority="3955" operator="equal">
      <formula>"Architecture, Mécanique"</formula>
    </cfRule>
    <cfRule type="cellIs" dxfId="3722" priority="3954" operator="equal">
      <formula>"Architecture, Électrique"</formula>
    </cfRule>
    <cfRule type="cellIs" dxfId="3721" priority="3953" operator="equal">
      <formula>"Architecture, Plomberie"</formula>
    </cfRule>
    <cfRule type="cellIs" dxfId="3720" priority="3952" operator="equal">
      <formula>"""?"""</formula>
    </cfRule>
    <cfRule type="cellIs" dxfId="3719" priority="3964" operator="equal">
      <formula>"Mécanique (CAVC)"</formula>
    </cfRule>
  </conditionalFormatting>
  <conditionalFormatting sqref="J7">
    <cfRule type="containsText" dxfId="3718" priority="4309" operator="containsText" text="Protection">
      <formula>NOT(ISERROR(SEARCH("Protection",J7)))</formula>
    </cfRule>
    <cfRule type="containsText" dxfId="3717" priority="4310" operator="containsText" text="Plomberie">
      <formula>NOT(ISERROR(SEARCH("Plomberie",J7)))</formula>
    </cfRule>
    <cfRule type="containsText" dxfId="3716" priority="4315" operator="containsText" text="CIVIL">
      <formula>NOT(ISERROR(SEARCH("CIVIL",J7)))</formula>
    </cfRule>
    <cfRule type="containsText" dxfId="3715" priority="4311" operator="containsText" text="Ventilation">
      <formula>NOT(ISERROR(SEARCH("Ventilation",J7)))</formula>
    </cfRule>
    <cfRule type="containsText" dxfId="3714" priority="4313" operator="containsText" text="Structure">
      <formula>NOT(ISERROR(SEARCH("Structure",J7)))</formula>
    </cfRule>
    <cfRule type="containsText" dxfId="3713" priority="4312" operator="containsText" text="Mécanique">
      <formula>NOT(ISERROR(SEARCH("Mécanique",J7)))</formula>
    </cfRule>
    <cfRule type="containsText" dxfId="3712" priority="4314" operator="containsText" text="Architecture">
      <formula>NOT(ISERROR(SEARCH("Architecture",J7)))</formula>
    </cfRule>
    <cfRule type="containsText" dxfId="3711" priority="4308" operator="containsText" text="Électricité">
      <formula>NOT(ISERROR(SEARCH("Électricité",J7)))</formula>
    </cfRule>
  </conditionalFormatting>
  <conditionalFormatting sqref="J9:J13">
    <cfRule type="cellIs" dxfId="3710" priority="4910" operator="equal">
      <formula>100</formula>
    </cfRule>
    <cfRule type="cellIs" dxfId="3709" priority="4895" operator="equal">
      <formula>"Architecture, Électrique"</formula>
    </cfRule>
    <cfRule type="cellIs" dxfId="3708" priority="4894" operator="equal">
      <formula>"Architecture, Plomberie"</formula>
    </cfRule>
    <cfRule type="cellIs" dxfId="3707" priority="4897" operator="equal">
      <formula>"Architecture, Structure"</formula>
    </cfRule>
    <cfRule type="cellIs" dxfId="3706" priority="4909" operator="equal">
      <formula>"Méchanique (CAVC)"</formula>
    </cfRule>
    <cfRule type="cellIs" dxfId="3705" priority="4908" operator="equal">
      <formula>"Électricité"</formula>
    </cfRule>
    <cfRule type="cellIs" dxfId="3704" priority="4896" operator="equal">
      <formula>"Architecture, Mécanique"</formula>
    </cfRule>
    <cfRule type="cellIs" dxfId="3703" priority="4898" operator="equal">
      <formula>"Structure"</formula>
    </cfRule>
    <cfRule type="cellIs" dxfId="3702" priority="4899" operator="equal">
      <formula>"Protection Incendie"</formula>
    </cfRule>
    <cfRule type="cellIs" dxfId="3701" priority="4900" operator="equal">
      <formula>"Plomberie"</formula>
    </cfRule>
    <cfRule type="cellIs" dxfId="3700" priority="4901" operator="equal">
      <formula>"Protection incendie"</formula>
    </cfRule>
    <cfRule type="cellIs" dxfId="3699" priority="4902" operator="equal">
      <formula>"Consultants Spécialité"</formula>
    </cfRule>
    <cfRule type="cellIs" dxfId="3698" priority="4903" operator="equal">
      <formula>"Civil"</formula>
    </cfRule>
    <cfRule type="cellIs" dxfId="3697" priority="4904" operator="equal">
      <formula>"Électrique"</formula>
    </cfRule>
    <cfRule type="cellIs" dxfId="3696" priority="4905" operator="equal">
      <formula>"Mécanique (CAVC)"</formula>
    </cfRule>
    <cfRule type="cellIs" dxfId="3695" priority="4906" operator="equal">
      <formula>"Intérieur"</formula>
    </cfRule>
    <cfRule type="cellIs" dxfId="3694" priority="4907" operator="equal">
      <formula>"Architecture"</formula>
    </cfRule>
  </conditionalFormatting>
  <conditionalFormatting sqref="J11:J13">
    <cfRule type="cellIs" dxfId="3693" priority="4242" operator="equal">
      <formula>"""?"""</formula>
    </cfRule>
  </conditionalFormatting>
  <conditionalFormatting sqref="J15:J22">
    <cfRule type="cellIs" dxfId="3692" priority="4203" operator="equal">
      <formula>"Intérieur"</formula>
    </cfRule>
    <cfRule type="cellIs" dxfId="3691" priority="4204" operator="equal">
      <formula>"Architecture"</formula>
    </cfRule>
    <cfRule type="cellIs" dxfId="3690" priority="4206" operator="equal">
      <formula>"Méchanique (CAVC)"</formula>
    </cfRule>
    <cfRule type="cellIs" dxfId="3689" priority="4207" operator="equal">
      <formula>100</formula>
    </cfRule>
    <cfRule type="cellIs" dxfId="3688" priority="4205" operator="equal">
      <formula>"Électricité"</formula>
    </cfRule>
    <cfRule type="cellIs" dxfId="3687" priority="4194" operator="equal">
      <formula>"Architecture, Structure"</formula>
    </cfRule>
    <cfRule type="cellIs" dxfId="3686" priority="4191" operator="equal">
      <formula>"Architecture, Plomberie"</formula>
    </cfRule>
    <cfRule type="cellIs" dxfId="3685" priority="4192" operator="equal">
      <formula>"Architecture, Électrique"</formula>
    </cfRule>
    <cfRule type="cellIs" dxfId="3684" priority="4193" operator="equal">
      <formula>"Architecture, Mécanique"</formula>
    </cfRule>
    <cfRule type="cellIs" dxfId="3683" priority="4195" operator="equal">
      <formula>"Structure"</formula>
    </cfRule>
    <cfRule type="cellIs" dxfId="3682" priority="4196" operator="equal">
      <formula>"Protection Incendie"</formula>
    </cfRule>
    <cfRule type="cellIs" dxfId="3681" priority="4197" operator="equal">
      <formula>"Plomberie"</formula>
    </cfRule>
    <cfRule type="cellIs" dxfId="3680" priority="4198" operator="equal">
      <formula>"Protection incendie"</formula>
    </cfRule>
    <cfRule type="cellIs" dxfId="3679" priority="4199" operator="equal">
      <formula>"Consultants Spécialité"</formula>
    </cfRule>
    <cfRule type="cellIs" dxfId="3678" priority="4200" operator="equal">
      <formula>"Civil"</formula>
    </cfRule>
    <cfRule type="cellIs" dxfId="3677" priority="4201" operator="equal">
      <formula>"Électrique"</formula>
    </cfRule>
    <cfRule type="cellIs" dxfId="3676" priority="4202" operator="equal">
      <formula>"Mécanique (CAVC)"</formula>
    </cfRule>
  </conditionalFormatting>
  <conditionalFormatting sqref="J24:J31">
    <cfRule type="cellIs" dxfId="3675" priority="4228" operator="equal">
      <formula>"Architecture, Structure"</formula>
    </cfRule>
    <cfRule type="cellIs" dxfId="3674" priority="4238" operator="equal">
      <formula>"Architecture"</formula>
    </cfRule>
    <cfRule type="cellIs" dxfId="3673" priority="4227" operator="equal">
      <formula>"Architecture, Mécanique"</formula>
    </cfRule>
    <cfRule type="cellIs" dxfId="3672" priority="4226" operator="equal">
      <formula>"Architecture, Électrique"</formula>
    </cfRule>
    <cfRule type="cellIs" dxfId="3671" priority="4225" operator="equal">
      <formula>"Architecture, Plomberie"</formula>
    </cfRule>
    <cfRule type="cellIs" dxfId="3670" priority="4241" operator="equal">
      <formula>100</formula>
    </cfRule>
    <cfRule type="cellIs" dxfId="3669" priority="4239" operator="equal">
      <formula>"Électricité"</formula>
    </cfRule>
    <cfRule type="cellIs" dxfId="3668" priority="4230" operator="equal">
      <formula>"Protection Incendie"</formula>
    </cfRule>
    <cfRule type="cellIs" dxfId="3667" priority="4231" operator="equal">
      <formula>"Plomberie"</formula>
    </cfRule>
    <cfRule type="cellIs" dxfId="3666" priority="4237" operator="equal">
      <formula>"Intérieur"</formula>
    </cfRule>
    <cfRule type="cellIs" dxfId="3665" priority="4229" operator="equal">
      <formula>"Structure"</formula>
    </cfRule>
    <cfRule type="cellIs" dxfId="3664" priority="4240" operator="equal">
      <formula>"Méchanique (CAVC)"</formula>
    </cfRule>
    <cfRule type="cellIs" dxfId="3663" priority="4233" operator="equal">
      <formula>"Consultants Spécialité"</formula>
    </cfRule>
    <cfRule type="cellIs" dxfId="3662" priority="4234" operator="equal">
      <formula>"Civil"</formula>
    </cfRule>
    <cfRule type="cellIs" dxfId="3661" priority="4235" operator="equal">
      <formula>"Électrique"</formula>
    </cfRule>
    <cfRule type="cellIs" dxfId="3660" priority="4236" operator="equal">
      <formula>"Mécanique (CAVC)"</formula>
    </cfRule>
    <cfRule type="cellIs" dxfId="3659" priority="4232" operator="equal">
      <formula>"Protection incendie"</formula>
    </cfRule>
  </conditionalFormatting>
  <conditionalFormatting sqref="J33:J36">
    <cfRule type="cellIs" dxfId="3658" priority="4259" operator="equal">
      <formula>100</formula>
    </cfRule>
    <cfRule type="cellIs" dxfId="3657" priority="4252" operator="equal">
      <formula>"Civil"</formula>
    </cfRule>
    <cfRule type="cellIs" dxfId="3656" priority="4243" operator="equal">
      <formula>"Architecture, Plomberie"</formula>
    </cfRule>
    <cfRule type="cellIs" dxfId="3655" priority="4244" operator="equal">
      <formula>"Architecture, Électrique"</formula>
    </cfRule>
    <cfRule type="cellIs" dxfId="3654" priority="4245" operator="equal">
      <formula>"Architecture, Mécanique"</formula>
    </cfRule>
    <cfRule type="cellIs" dxfId="3653" priority="4246" operator="equal">
      <formula>"Architecture, Structure"</formula>
    </cfRule>
    <cfRule type="cellIs" dxfId="3652" priority="4247" operator="equal">
      <formula>"Structure"</formula>
    </cfRule>
    <cfRule type="cellIs" dxfId="3651" priority="4248" operator="equal">
      <formula>"Protection Incendie"</formula>
    </cfRule>
    <cfRule type="cellIs" dxfId="3650" priority="4249" operator="equal">
      <formula>"Plomberie"</formula>
    </cfRule>
    <cfRule type="cellIs" dxfId="3649" priority="4250" operator="equal">
      <formula>"Protection incendie"</formula>
    </cfRule>
    <cfRule type="cellIs" dxfId="3648" priority="4251" operator="equal">
      <formula>"Consultants Spécialité"</formula>
    </cfRule>
    <cfRule type="cellIs" dxfId="3647" priority="4253" operator="equal">
      <formula>"Électrique"</formula>
    </cfRule>
    <cfRule type="cellIs" dxfId="3646" priority="4254" operator="equal">
      <formula>"Mécanique (CAVC)"</formula>
    </cfRule>
    <cfRule type="cellIs" dxfId="3645" priority="4255" operator="equal">
      <formula>"Intérieur"</formula>
    </cfRule>
    <cfRule type="cellIs" dxfId="3644" priority="4256" operator="equal">
      <formula>"Architecture"</formula>
    </cfRule>
    <cfRule type="cellIs" dxfId="3643" priority="4257" operator="equal">
      <formula>"Électricité"</formula>
    </cfRule>
    <cfRule type="cellIs" dxfId="3642" priority="4258" operator="equal">
      <formula>"Méchanique (CAVC)"</formula>
    </cfRule>
  </conditionalFormatting>
  <conditionalFormatting sqref="J38:J41 J44:J51 J72:J77 J79:J88 J100:J102 J105:J111 J113:J123 J125:J145 J159:J166 J168:J174 J187:J194 J196:J208 J224:J228 J230:J235 J254:J256 J300:J301 J303:J305 J310:J314 J316:J323 J330:J339 J374:J377 J379:J389 J391:J396 J398:J404 J423:J428 J548:J555">
    <cfRule type="cellIs" dxfId="3641" priority="4926" operator="equal">
      <formula>"Méchanique (CAVC)"</formula>
    </cfRule>
    <cfRule type="cellIs" dxfId="3640" priority="4927" operator="equal">
      <formula>100</formula>
    </cfRule>
    <cfRule type="cellIs" dxfId="3639" priority="4915" operator="equal">
      <formula>"Structure"</formula>
    </cfRule>
    <cfRule type="cellIs" dxfId="3638" priority="4916" operator="equal">
      <formula>"Protection Incendie"</formula>
    </cfRule>
    <cfRule type="cellIs" dxfId="3637" priority="4918" operator="equal">
      <formula>"Protection incendie"</formula>
    </cfRule>
    <cfRule type="cellIs" dxfId="3636" priority="4919" operator="equal">
      <formula>"Consultants Spécialité"</formula>
    </cfRule>
    <cfRule type="cellIs" dxfId="3635" priority="4917" operator="equal">
      <formula>"Plomberie"</formula>
    </cfRule>
    <cfRule type="cellIs" dxfId="3634" priority="4920" operator="equal">
      <formula>"Civil"</formula>
    </cfRule>
    <cfRule type="cellIs" dxfId="3633" priority="4921" operator="equal">
      <formula>"Électrique"</formula>
    </cfRule>
    <cfRule type="cellIs" dxfId="3632" priority="4922" operator="equal">
      <formula>"Mécanique (CAVC)"</formula>
    </cfRule>
    <cfRule type="cellIs" dxfId="3631" priority="4923" operator="equal">
      <formula>"Intérieur"</formula>
    </cfRule>
    <cfRule type="cellIs" dxfId="3630" priority="4925" operator="equal">
      <formula>"Électricité"</formula>
    </cfRule>
    <cfRule type="cellIs" dxfId="3629" priority="4924" operator="equal">
      <formula>"Architecture"</formula>
    </cfRule>
    <cfRule type="cellIs" dxfId="3628" priority="4914" operator="equal">
      <formula>"Architecture, Structure"</formula>
    </cfRule>
    <cfRule type="cellIs" dxfId="3627" priority="4913" operator="equal">
      <formula>"Architecture, Mécanique"</formula>
    </cfRule>
    <cfRule type="cellIs" dxfId="3626" priority="4912" operator="equal">
      <formula>"Architecture, Électrique"</formula>
    </cfRule>
    <cfRule type="cellIs" dxfId="3625" priority="4911" operator="equal">
      <formula>"Architecture, Plomberie"</formula>
    </cfRule>
  </conditionalFormatting>
  <conditionalFormatting sqref="J42">
    <cfRule type="containsText" dxfId="3624" priority="4301" operator="containsText" text="Protection">
      <formula>NOT(ISERROR(SEARCH("Protection",J42)))</formula>
    </cfRule>
    <cfRule type="containsText" dxfId="3623" priority="4300" operator="containsText" text="Électricité">
      <formula>NOT(ISERROR(SEARCH("Électricité",J42)))</formula>
    </cfRule>
    <cfRule type="containsText" dxfId="3622" priority="4302" operator="containsText" text="Plomberie">
      <formula>NOT(ISERROR(SEARCH("Plomberie",J42)))</formula>
    </cfRule>
    <cfRule type="containsText" dxfId="3621" priority="4307" operator="containsText" text="CIVIL">
      <formula>NOT(ISERROR(SEARCH("CIVIL",J42)))</formula>
    </cfRule>
    <cfRule type="containsText" dxfId="3620" priority="4306" operator="containsText" text="Architecture">
      <formula>NOT(ISERROR(SEARCH("Architecture",J42)))</formula>
    </cfRule>
    <cfRule type="containsText" dxfId="3619" priority="4303" operator="containsText" text="Ventilation">
      <formula>NOT(ISERROR(SEARCH("Ventilation",J42)))</formula>
    </cfRule>
    <cfRule type="containsText" dxfId="3618" priority="4304" operator="containsText" text="Mécanique">
      <formula>NOT(ISERROR(SEARCH("Mécanique",J42)))</formula>
    </cfRule>
    <cfRule type="containsText" dxfId="3617" priority="4305" operator="containsText" text="Structure">
      <formula>NOT(ISERROR(SEARCH("Structure",J42)))</formula>
    </cfRule>
  </conditionalFormatting>
  <conditionalFormatting sqref="J53:J57">
    <cfRule type="cellIs" dxfId="3616" priority="4178" operator="equal">
      <formula>"Structure"</formula>
    </cfRule>
    <cfRule type="cellIs" dxfId="3615" priority="4177" operator="equal">
      <formula>"Architecture, Structure"</formula>
    </cfRule>
    <cfRule type="cellIs" dxfId="3614" priority="4176" operator="equal">
      <formula>"Architecture, Mécanique"</formula>
    </cfRule>
    <cfRule type="cellIs" dxfId="3613" priority="4175" operator="equal">
      <formula>"Architecture, Électrique"</formula>
    </cfRule>
    <cfRule type="cellIs" dxfId="3612" priority="4189" operator="equal">
      <formula>"Méchanique (CAVC)"</formula>
    </cfRule>
    <cfRule type="cellIs" dxfId="3611" priority="4190" operator="equal">
      <formula>100</formula>
    </cfRule>
    <cfRule type="cellIs" dxfId="3610" priority="4188" operator="equal">
      <formula>"Électricité"</formula>
    </cfRule>
    <cfRule type="cellIs" dxfId="3609" priority="4187" operator="equal">
      <formula>"Architecture"</formula>
    </cfRule>
    <cfRule type="cellIs" dxfId="3608" priority="4186" operator="equal">
      <formula>"Intérieur"</formula>
    </cfRule>
    <cfRule type="cellIs" dxfId="3607" priority="4185" operator="equal">
      <formula>"Mécanique (CAVC)"</formula>
    </cfRule>
    <cfRule type="cellIs" dxfId="3606" priority="4184" operator="equal">
      <formula>"Électrique"</formula>
    </cfRule>
    <cfRule type="cellIs" dxfId="3605" priority="4183" operator="equal">
      <formula>"Civil"</formula>
    </cfRule>
    <cfRule type="cellIs" dxfId="3604" priority="4174" operator="equal">
      <formula>"Architecture, Plomberie"</formula>
    </cfRule>
    <cfRule type="cellIs" dxfId="3603" priority="4182" operator="equal">
      <formula>"Consultants Spécialité"</formula>
    </cfRule>
    <cfRule type="cellIs" dxfId="3602" priority="4181" operator="equal">
      <formula>"Protection incendie"</formula>
    </cfRule>
    <cfRule type="cellIs" dxfId="3601" priority="4179" operator="equal">
      <formula>"Protection Incendie"</formula>
    </cfRule>
    <cfRule type="cellIs" dxfId="3600" priority="4180" operator="equal">
      <formula>"Plomberie"</formula>
    </cfRule>
  </conditionalFormatting>
  <conditionalFormatting sqref="J59:J70">
    <cfRule type="cellIs" dxfId="3599" priority="4167" operator="equal">
      <formula>"Électrique"</formula>
    </cfRule>
    <cfRule type="cellIs" dxfId="3598" priority="4166" operator="equal">
      <formula>"Civil"</formula>
    </cfRule>
    <cfRule type="cellIs" dxfId="3597" priority="4161" operator="equal">
      <formula>"Structure"</formula>
    </cfRule>
    <cfRule type="cellIs" dxfId="3596" priority="4165" operator="equal">
      <formula>"Consultants Spécialité"</formula>
    </cfRule>
    <cfRule type="cellIs" dxfId="3595" priority="4164" operator="equal">
      <formula>"Protection incendie"</formula>
    </cfRule>
    <cfRule type="cellIs" dxfId="3594" priority="4163" operator="equal">
      <formula>"Plomberie"</formula>
    </cfRule>
    <cfRule type="cellIs" dxfId="3593" priority="4162" operator="equal">
      <formula>"Protection Incendie"</formula>
    </cfRule>
    <cfRule type="cellIs" dxfId="3592" priority="4160" operator="equal">
      <formula>"Architecture, Structure"</formula>
    </cfRule>
    <cfRule type="cellIs" dxfId="3591" priority="4159" operator="equal">
      <formula>"Architecture, Mécanique"</formula>
    </cfRule>
    <cfRule type="cellIs" dxfId="3590" priority="4168" operator="equal">
      <formula>"Mécanique (CAVC)"</formula>
    </cfRule>
    <cfRule type="cellIs" dxfId="3589" priority="4158" operator="equal">
      <formula>"Architecture, Électrique"</formula>
    </cfRule>
    <cfRule type="cellIs" dxfId="3588" priority="4157" operator="equal">
      <formula>"Architecture, Plomberie"</formula>
    </cfRule>
    <cfRule type="cellIs" dxfId="3587" priority="4170" operator="equal">
      <formula>"Architecture"</formula>
    </cfRule>
    <cfRule type="cellIs" dxfId="3586" priority="4171" operator="equal">
      <formula>"Électricité"</formula>
    </cfRule>
    <cfRule type="cellIs" dxfId="3585" priority="4172" operator="equal">
      <formula>"Méchanique (CAVC)"</formula>
    </cfRule>
    <cfRule type="cellIs" dxfId="3584" priority="4173" operator="equal">
      <formula>100</formula>
    </cfRule>
    <cfRule type="cellIs" dxfId="3583" priority="4169" operator="equal">
      <formula>"Intérieur"</formula>
    </cfRule>
  </conditionalFormatting>
  <conditionalFormatting sqref="J90:J98">
    <cfRule type="cellIs" dxfId="3582" priority="4150" operator="equal">
      <formula>"Électrique"</formula>
    </cfRule>
    <cfRule type="cellIs" dxfId="3581" priority="4156" operator="equal">
      <formula>100</formula>
    </cfRule>
    <cfRule type="cellIs" dxfId="3580" priority="4151" operator="equal">
      <formula>"Mécanique (CAVC)"</formula>
    </cfRule>
    <cfRule type="cellIs" dxfId="3579" priority="4153" operator="equal">
      <formula>"Architecture"</formula>
    </cfRule>
    <cfRule type="cellIs" dxfId="3578" priority="4154" operator="equal">
      <formula>"Électricité"</formula>
    </cfRule>
    <cfRule type="cellIs" dxfId="3577" priority="4140" operator="equal">
      <formula>"Architecture, Plomberie"</formula>
    </cfRule>
    <cfRule type="cellIs" dxfId="3576" priority="4155" operator="equal">
      <formula>"Méchanique (CAVC)"</formula>
    </cfRule>
    <cfRule type="cellIs" dxfId="3575" priority="4142" operator="equal">
      <formula>"Architecture, Mécanique"</formula>
    </cfRule>
    <cfRule type="cellIs" dxfId="3574" priority="4143" operator="equal">
      <formula>"Architecture, Structure"</formula>
    </cfRule>
    <cfRule type="cellIs" dxfId="3573" priority="4144" operator="equal">
      <formula>"Structure"</formula>
    </cfRule>
    <cfRule type="cellIs" dxfId="3572" priority="4145" operator="equal">
      <formula>"Protection Incendie"</formula>
    </cfRule>
    <cfRule type="cellIs" dxfId="3571" priority="4146" operator="equal">
      <formula>"Plomberie"</formula>
    </cfRule>
    <cfRule type="cellIs" dxfId="3570" priority="4147" operator="equal">
      <formula>"Protection incendie"</formula>
    </cfRule>
    <cfRule type="cellIs" dxfId="3569" priority="4148" operator="equal">
      <formula>"Consultants Spécialité"</formula>
    </cfRule>
    <cfRule type="cellIs" dxfId="3568" priority="4149" operator="equal">
      <formula>"Civil"</formula>
    </cfRule>
    <cfRule type="cellIs" dxfId="3567" priority="4141" operator="equal">
      <formula>"Architecture, Électrique"</formula>
    </cfRule>
    <cfRule type="cellIs" dxfId="3566" priority="4152" operator="equal">
      <formula>"Intérieur"</formula>
    </cfRule>
  </conditionalFormatting>
  <conditionalFormatting sqref="J103">
    <cfRule type="containsText" dxfId="3565" priority="4299" operator="containsText" text="CIVIL">
      <formula>NOT(ISERROR(SEARCH("CIVIL",J103)))</formula>
    </cfRule>
    <cfRule type="containsText" dxfId="3564" priority="4298" operator="containsText" text="Architecture">
      <formula>NOT(ISERROR(SEARCH("Architecture",J103)))</formula>
    </cfRule>
    <cfRule type="containsText" dxfId="3563" priority="4297" operator="containsText" text="Structure">
      <formula>NOT(ISERROR(SEARCH("Structure",J103)))</formula>
    </cfRule>
    <cfRule type="containsText" dxfId="3562" priority="4296" operator="containsText" text="Mécanique">
      <formula>NOT(ISERROR(SEARCH("Mécanique",J103)))</formula>
    </cfRule>
    <cfRule type="containsText" dxfId="3561" priority="4295" operator="containsText" text="Ventilation">
      <formula>NOT(ISERROR(SEARCH("Ventilation",J103)))</formula>
    </cfRule>
    <cfRule type="containsText" dxfId="3560" priority="4292" operator="containsText" text="Électricité">
      <formula>NOT(ISERROR(SEARCH("Électricité",J103)))</formula>
    </cfRule>
    <cfRule type="containsText" dxfId="3559" priority="4293" operator="containsText" text="Protection">
      <formula>NOT(ISERROR(SEARCH("Protection",J103)))</formula>
    </cfRule>
    <cfRule type="containsText" dxfId="3558" priority="4294" operator="containsText" text="Plomberie">
      <formula>NOT(ISERROR(SEARCH("Plomberie",J103)))</formula>
    </cfRule>
  </conditionalFormatting>
  <conditionalFormatting sqref="J147:J149">
    <cfRule type="cellIs" dxfId="3557" priority="4892" operator="equal">
      <formula>"Méchanique (CAVC)"</formula>
    </cfRule>
    <cfRule type="cellIs" dxfId="3556" priority="4886" operator="equal">
      <formula>"Civil"</formula>
    </cfRule>
    <cfRule type="cellIs" dxfId="3555" priority="4893" operator="equal">
      <formula>100</formula>
    </cfRule>
    <cfRule type="cellIs" dxfId="3554" priority="4883" operator="equal">
      <formula>"Plomberie"</formula>
    </cfRule>
    <cfRule type="cellIs" dxfId="3553" priority="4882" operator="equal">
      <formula>"Protection Incendie"</formula>
    </cfRule>
    <cfRule type="cellIs" dxfId="3552" priority="4881" operator="equal">
      <formula>"Structure"</formula>
    </cfRule>
    <cfRule type="cellIs" dxfId="3551" priority="4880" operator="equal">
      <formula>"Architecture, Structure"</formula>
    </cfRule>
    <cfRule type="cellIs" dxfId="3550" priority="4879" operator="equal">
      <formula>"Architecture, Mécanique"</formula>
    </cfRule>
    <cfRule type="cellIs" dxfId="3549" priority="4878" operator="equal">
      <formula>"Architecture, Électrique"</formula>
    </cfRule>
    <cfRule type="cellIs" dxfId="3548" priority="4877" operator="equal">
      <formula>"Architecture, Plomberie"</formula>
    </cfRule>
    <cfRule type="cellIs" dxfId="3547" priority="4885" operator="equal">
      <formula>"Consultants Spécialité"</formula>
    </cfRule>
    <cfRule type="cellIs" dxfId="3546" priority="4884" operator="equal">
      <formula>"Protection incendie"</formula>
    </cfRule>
    <cfRule type="cellIs" dxfId="3545" priority="4887" operator="equal">
      <formula>"Électrique"</formula>
    </cfRule>
    <cfRule type="cellIs" dxfId="3544" priority="4888" operator="equal">
      <formula>"Mécanique (CAVC)"</formula>
    </cfRule>
    <cfRule type="cellIs" dxfId="3543" priority="4890" operator="equal">
      <formula>"Architecture"</formula>
    </cfRule>
    <cfRule type="cellIs" dxfId="3542" priority="4891" operator="equal">
      <formula>"Électricité"</formula>
    </cfRule>
    <cfRule type="cellIs" dxfId="3541" priority="4889" operator="equal">
      <formula>"Intérieur"</formula>
    </cfRule>
  </conditionalFormatting>
  <conditionalFormatting sqref="J151">
    <cfRule type="cellIs" dxfId="3540" priority="4874" operator="equal">
      <formula>"Électricité"</formula>
    </cfRule>
    <cfRule type="cellIs" dxfId="3539" priority="4875" operator="equal">
      <formula>"Méchanique (CAVC)"</formula>
    </cfRule>
    <cfRule type="cellIs" dxfId="3538" priority="4876" operator="equal">
      <formula>100</formula>
    </cfRule>
    <cfRule type="cellIs" dxfId="3537" priority="4862" operator="equal">
      <formula>"Architecture, Mécanique"</formula>
    </cfRule>
    <cfRule type="cellIs" dxfId="3536" priority="4863" operator="equal">
      <formula>"Architecture, Structure"</formula>
    </cfRule>
    <cfRule type="cellIs" dxfId="3535" priority="4864" operator="equal">
      <formula>"Structure"</formula>
    </cfRule>
    <cfRule type="cellIs" dxfId="3534" priority="4865" operator="equal">
      <formula>"Protection Incendie"</formula>
    </cfRule>
    <cfRule type="cellIs" dxfId="3533" priority="4866" operator="equal">
      <formula>"Plomberie"</formula>
    </cfRule>
    <cfRule type="cellIs" dxfId="3532" priority="4867" operator="equal">
      <formula>"Protection incendie"</formula>
    </cfRule>
    <cfRule type="cellIs" dxfId="3531" priority="4868" operator="equal">
      <formula>"Consultants Spécialité"</formula>
    </cfRule>
    <cfRule type="cellIs" dxfId="3530" priority="4869" operator="equal">
      <formula>"Civil"</formula>
    </cfRule>
    <cfRule type="cellIs" dxfId="3529" priority="4870" operator="equal">
      <formula>"Électrique"</formula>
    </cfRule>
    <cfRule type="cellIs" dxfId="3528" priority="4871" operator="equal">
      <formula>"Mécanique (CAVC)"</formula>
    </cfRule>
    <cfRule type="cellIs" dxfId="3527" priority="4873" operator="equal">
      <formula>"Architecture"</formula>
    </cfRule>
    <cfRule type="cellIs" dxfId="3526" priority="4872" operator="equal">
      <formula>"Intérieur"</formula>
    </cfRule>
    <cfRule type="cellIs" dxfId="3525" priority="4860" operator="equal">
      <formula>"Architecture, Plomberie"</formula>
    </cfRule>
    <cfRule type="cellIs" dxfId="3524" priority="4861" operator="equal">
      <formula>"Architecture, Électrique"</formula>
    </cfRule>
  </conditionalFormatting>
  <conditionalFormatting sqref="J153:J157">
    <cfRule type="cellIs" dxfId="3523" priority="4222" operator="equal">
      <formula>"Électricité"</formula>
    </cfRule>
    <cfRule type="cellIs" dxfId="3522" priority="4224" operator="equal">
      <formula>100</formula>
    </cfRule>
    <cfRule type="cellIs" dxfId="3521" priority="4223" operator="equal">
      <formula>"Méchanique (CAVC)"</formula>
    </cfRule>
    <cfRule type="cellIs" dxfId="3520" priority="4215" operator="equal">
      <formula>"Protection incendie"</formula>
    </cfRule>
    <cfRule type="cellIs" dxfId="3519" priority="4221" operator="equal">
      <formula>"Architecture"</formula>
    </cfRule>
    <cfRule type="cellIs" dxfId="3518" priority="4220" operator="equal">
      <formula>"Intérieur"</formula>
    </cfRule>
    <cfRule type="cellIs" dxfId="3517" priority="4212" operator="equal">
      <formula>"Structure"</formula>
    </cfRule>
    <cfRule type="cellIs" dxfId="3516" priority="4211" operator="equal">
      <formula>"Architecture, Structure"</formula>
    </cfRule>
    <cfRule type="cellIs" dxfId="3515" priority="4210" operator="equal">
      <formula>"Architecture, Mécanique"</formula>
    </cfRule>
    <cfRule type="cellIs" dxfId="3514" priority="4209" operator="equal">
      <formula>"Architecture, Électrique"</formula>
    </cfRule>
    <cfRule type="cellIs" dxfId="3513" priority="4208" operator="equal">
      <formula>"Architecture, Plomberie"</formula>
    </cfRule>
    <cfRule type="cellIs" dxfId="3512" priority="4214" operator="equal">
      <formula>"Plomberie"</formula>
    </cfRule>
    <cfRule type="cellIs" dxfId="3511" priority="4213" operator="equal">
      <formula>"Protection Incendie"</formula>
    </cfRule>
    <cfRule type="cellIs" dxfId="3510" priority="4219" operator="equal">
      <formula>"Mécanique (CAVC)"</formula>
    </cfRule>
    <cfRule type="cellIs" dxfId="3509" priority="4216" operator="equal">
      <formula>"Consultants Spécialité"</formula>
    </cfRule>
    <cfRule type="cellIs" dxfId="3508" priority="4217" operator="equal">
      <formula>"Civil"</formula>
    </cfRule>
    <cfRule type="cellIs" dxfId="3507" priority="4218" operator="equal">
      <formula>"Électrique"</formula>
    </cfRule>
  </conditionalFormatting>
  <conditionalFormatting sqref="J175">
    <cfRule type="containsText" dxfId="3506" priority="4287" operator="containsText" text="Ventilation">
      <formula>NOT(ISERROR(SEARCH("Ventilation",J175)))</formula>
    </cfRule>
    <cfRule type="containsText" dxfId="3505" priority="4286" operator="containsText" text="Plomberie">
      <formula>NOT(ISERROR(SEARCH("Plomberie",J175)))</formula>
    </cfRule>
    <cfRule type="containsText" dxfId="3504" priority="4285" operator="containsText" text="Protection">
      <formula>NOT(ISERROR(SEARCH("Protection",J175)))</formula>
    </cfRule>
    <cfRule type="containsText" dxfId="3503" priority="4284" operator="containsText" text="Électricité">
      <formula>NOT(ISERROR(SEARCH("Électricité",J175)))</formula>
    </cfRule>
    <cfRule type="containsText" dxfId="3502" priority="4291" operator="containsText" text="CIVIL">
      <formula>NOT(ISERROR(SEARCH("CIVIL",J175)))</formula>
    </cfRule>
    <cfRule type="containsText" dxfId="3501" priority="4290" operator="containsText" text="Architecture">
      <formula>NOT(ISERROR(SEARCH("Architecture",J175)))</formula>
    </cfRule>
    <cfRule type="containsText" dxfId="3500" priority="4289" operator="containsText" text="Structure">
      <formula>NOT(ISERROR(SEARCH("Structure",J175)))</formula>
    </cfRule>
    <cfRule type="containsText" dxfId="3499" priority="4288" operator="containsText" text="Mécanique">
      <formula>NOT(ISERROR(SEARCH("Mécanique",J175)))</formula>
    </cfRule>
  </conditionalFormatting>
  <conditionalFormatting sqref="J177:J181">
    <cfRule type="cellIs" dxfId="3498" priority="4856" operator="equal">
      <formula>"Architecture"</formula>
    </cfRule>
    <cfRule type="cellIs" dxfId="3497" priority="4855" operator="equal">
      <formula>"Intérieur"</formula>
    </cfRule>
    <cfRule type="cellIs" dxfId="3496" priority="4854" operator="equal">
      <formula>"Mécanique (CAVC)"</formula>
    </cfRule>
    <cfRule type="cellIs" dxfId="3495" priority="4853" operator="equal">
      <formula>"Électrique"</formula>
    </cfRule>
    <cfRule type="cellIs" dxfId="3494" priority="4852" operator="equal">
      <formula>"Civil"</formula>
    </cfRule>
    <cfRule type="cellIs" dxfId="3493" priority="4851" operator="equal">
      <formula>"Consultants Spécialité"</formula>
    </cfRule>
    <cfRule type="cellIs" dxfId="3492" priority="4848" operator="equal">
      <formula>"Protection Incendie"</formula>
    </cfRule>
    <cfRule type="cellIs" dxfId="3491" priority="4843" operator="equal">
      <formula>"Architecture, Plomberie"</formula>
    </cfRule>
    <cfRule type="cellIs" dxfId="3490" priority="4844" operator="equal">
      <formula>"Architecture, Électrique"</formula>
    </cfRule>
    <cfRule type="cellIs" dxfId="3489" priority="4845" operator="equal">
      <formula>"Architecture, Mécanique"</formula>
    </cfRule>
    <cfRule type="cellIs" dxfId="3488" priority="4846" operator="equal">
      <formula>"Architecture, Structure"</formula>
    </cfRule>
    <cfRule type="cellIs" dxfId="3487" priority="4847" operator="equal">
      <formula>"Structure"</formula>
    </cfRule>
    <cfRule type="cellIs" dxfId="3486" priority="4850" operator="equal">
      <formula>"Protection incendie"</formula>
    </cfRule>
    <cfRule type="cellIs" dxfId="3485" priority="4849" operator="equal">
      <formula>"Plomberie"</formula>
    </cfRule>
    <cfRule type="cellIs" dxfId="3484" priority="4859" operator="equal">
      <formula>100</formula>
    </cfRule>
    <cfRule type="cellIs" dxfId="3483" priority="4858" operator="equal">
      <formula>"Méchanique (CAVC)"</formula>
    </cfRule>
    <cfRule type="cellIs" dxfId="3482" priority="4857" operator="equal">
      <formula>"Électricité"</formula>
    </cfRule>
  </conditionalFormatting>
  <conditionalFormatting sqref="J183:J185">
    <cfRule type="cellIs" dxfId="3481" priority="4837" operator="equal">
      <formula>"Mécanique (CAVC)"</formula>
    </cfRule>
    <cfRule type="cellIs" dxfId="3480" priority="4838" operator="equal">
      <formula>"Intérieur"</formula>
    </cfRule>
    <cfRule type="cellIs" dxfId="3479" priority="4826" operator="equal">
      <formula>"Architecture, Plomberie"</formula>
    </cfRule>
    <cfRule type="cellIs" dxfId="3478" priority="4840" operator="equal">
      <formula>"Électricité"</formula>
    </cfRule>
    <cfRule type="cellIs" dxfId="3477" priority="4841" operator="equal">
      <formula>"Méchanique (CAVC)"</formula>
    </cfRule>
    <cfRule type="cellIs" dxfId="3476" priority="4842" operator="equal">
      <formula>100</formula>
    </cfRule>
    <cfRule type="cellIs" dxfId="3475" priority="4827" operator="equal">
      <formula>"Architecture, Électrique"</formula>
    </cfRule>
    <cfRule type="cellIs" dxfId="3474" priority="4828" operator="equal">
      <formula>"Architecture, Mécanique"</formula>
    </cfRule>
    <cfRule type="cellIs" dxfId="3473" priority="4829" operator="equal">
      <formula>"Architecture, Structure"</formula>
    </cfRule>
    <cfRule type="cellIs" dxfId="3472" priority="4830" operator="equal">
      <formula>"Structure"</formula>
    </cfRule>
    <cfRule type="cellIs" dxfId="3471" priority="4831" operator="equal">
      <formula>"Protection Incendie"</formula>
    </cfRule>
    <cfRule type="cellIs" dxfId="3470" priority="4832" operator="equal">
      <formula>"Plomberie"</formula>
    </cfRule>
    <cfRule type="cellIs" dxfId="3469" priority="4833" operator="equal">
      <formula>"Protection incendie"</formula>
    </cfRule>
    <cfRule type="cellIs" dxfId="3468" priority="4834" operator="equal">
      <formula>"Consultants Spécialité"</formula>
    </cfRule>
    <cfRule type="cellIs" dxfId="3467" priority="4835" operator="equal">
      <formula>"Civil"</formula>
    </cfRule>
    <cfRule type="cellIs" dxfId="3466" priority="4836" operator="equal">
      <formula>"Électrique"</formula>
    </cfRule>
    <cfRule type="cellIs" dxfId="3465" priority="4839" operator="equal">
      <formula>"Architecture"</formula>
    </cfRule>
  </conditionalFormatting>
  <conditionalFormatting sqref="J210:J215">
    <cfRule type="cellIs" dxfId="3464" priority="4136" operator="equal">
      <formula>"Architecture"</formula>
    </cfRule>
    <cfRule type="cellIs" dxfId="3463" priority="4135" operator="equal">
      <formula>"Intérieur"</formula>
    </cfRule>
    <cfRule type="cellIs" dxfId="3462" priority="4134" operator="equal">
      <formula>"Mécanique (CAVC)"</formula>
    </cfRule>
    <cfRule type="cellIs" dxfId="3461" priority="4133" operator="equal">
      <formula>"Électrique"</formula>
    </cfRule>
    <cfRule type="cellIs" dxfId="3460" priority="4132" operator="equal">
      <formula>"Civil"</formula>
    </cfRule>
    <cfRule type="cellIs" dxfId="3459" priority="4131" operator="equal">
      <formula>"Consultants Spécialité"</formula>
    </cfRule>
    <cfRule type="cellIs" dxfId="3458" priority="4130" operator="equal">
      <formula>"Protection incendie"</formula>
    </cfRule>
    <cfRule type="cellIs" dxfId="3457" priority="4129" operator="equal">
      <formula>"Plomberie"</formula>
    </cfRule>
    <cfRule type="cellIs" dxfId="3456" priority="4128" operator="equal">
      <formula>"Protection Incendie"</formula>
    </cfRule>
    <cfRule type="cellIs" dxfId="3455" priority="4126" operator="equal">
      <formula>"Architecture, Structure"</formula>
    </cfRule>
    <cfRule type="cellIs" dxfId="3454" priority="4125" operator="equal">
      <formula>"Architecture, Mécanique"</formula>
    </cfRule>
    <cfRule type="cellIs" dxfId="3453" priority="4124" operator="equal">
      <formula>"Architecture, Électrique"</formula>
    </cfRule>
    <cfRule type="cellIs" dxfId="3452" priority="4123" operator="equal">
      <formula>"Architecture, Plomberie"</formula>
    </cfRule>
    <cfRule type="cellIs" dxfId="3451" priority="4127" operator="equal">
      <formula>"Structure"</formula>
    </cfRule>
    <cfRule type="cellIs" dxfId="3450" priority="4139" operator="equal">
      <formula>100</formula>
    </cfRule>
    <cfRule type="cellIs" dxfId="3449" priority="4138" operator="equal">
      <formula>"Méchanique (CAVC)"</formula>
    </cfRule>
    <cfRule type="cellIs" dxfId="3448" priority="4137" operator="equal">
      <formula>"Électricité"</formula>
    </cfRule>
  </conditionalFormatting>
  <conditionalFormatting sqref="J217:J222">
    <cfRule type="cellIs" dxfId="3447" priority="4518" operator="equal">
      <formula>"Méchanique (CAVC)"</formula>
    </cfRule>
    <cfRule type="cellIs" dxfId="3446" priority="4519" operator="equal">
      <formula>100</formula>
    </cfRule>
    <cfRule type="cellIs" dxfId="3445" priority="4505" operator="equal">
      <formula>"Architecture, Mécanique"</formula>
    </cfRule>
    <cfRule type="cellIs" dxfId="3444" priority="4506" operator="equal">
      <formula>"Architecture, Structure"</formula>
    </cfRule>
    <cfRule type="cellIs" dxfId="3443" priority="4507" operator="equal">
      <formula>"Structure"</formula>
    </cfRule>
    <cfRule type="cellIs" dxfId="3442" priority="4503" operator="equal">
      <formula>"Architecture, Plomberie"</formula>
    </cfRule>
    <cfRule type="cellIs" dxfId="3441" priority="4509" operator="equal">
      <formula>"Plomberie"</formula>
    </cfRule>
    <cfRule type="cellIs" dxfId="3440" priority="4510" operator="equal">
      <formula>"Protection incendie"</formula>
    </cfRule>
    <cfRule type="cellIs" dxfId="3439" priority="4511" operator="equal">
      <formula>"Consultants Spécialité"</formula>
    </cfRule>
    <cfRule type="cellIs" dxfId="3438" priority="4512" operator="equal">
      <formula>"Civil"</formula>
    </cfRule>
    <cfRule type="cellIs" dxfId="3437" priority="4517" operator="equal">
      <formula>"Électricité"</formula>
    </cfRule>
    <cfRule type="cellIs" dxfId="3436" priority="4513" operator="equal">
      <formula>"Électrique"</formula>
    </cfRule>
    <cfRule type="cellIs" dxfId="3435" priority="4514" operator="equal">
      <formula>"Mécanique (CAVC)"</formula>
    </cfRule>
    <cfRule type="cellIs" dxfId="3434" priority="4515" operator="equal">
      <formula>"Intérieur"</formula>
    </cfRule>
    <cfRule type="cellIs" dxfId="3433" priority="4516" operator="equal">
      <formula>"Architecture"</formula>
    </cfRule>
    <cfRule type="cellIs" dxfId="3432" priority="4508" operator="equal">
      <formula>"Protection Incendie"</formula>
    </cfRule>
    <cfRule type="cellIs" dxfId="3431" priority="4504" operator="equal">
      <formula>"Architecture, Électrique"</formula>
    </cfRule>
  </conditionalFormatting>
  <conditionalFormatting sqref="J237:J244">
    <cfRule type="cellIs" dxfId="3430" priority="4822" operator="equal">
      <formula>"Architecture"</formula>
    </cfRule>
    <cfRule type="cellIs" dxfId="3429" priority="4821" operator="equal">
      <formula>"Intérieur"</formula>
    </cfRule>
    <cfRule type="cellIs" dxfId="3428" priority="4820" operator="equal">
      <formula>"Mécanique (CAVC)"</formula>
    </cfRule>
    <cfRule type="cellIs" dxfId="3427" priority="4819" operator="equal">
      <formula>"Électrique"</formula>
    </cfRule>
    <cfRule type="cellIs" dxfId="3426" priority="4818" operator="equal">
      <formula>"Civil"</formula>
    </cfRule>
    <cfRule type="cellIs" dxfId="3425" priority="4817" operator="equal">
      <formula>"Consultants Spécialité"</formula>
    </cfRule>
    <cfRule type="cellIs" dxfId="3424" priority="4816" operator="equal">
      <formula>"Protection incendie"</formula>
    </cfRule>
    <cfRule type="cellIs" dxfId="3423" priority="4815" operator="equal">
      <formula>"Plomberie"</formula>
    </cfRule>
    <cfRule type="cellIs" dxfId="3422" priority="4814" operator="equal">
      <formula>"Protection Incendie"</formula>
    </cfRule>
    <cfRule type="cellIs" dxfId="3421" priority="4813" operator="equal">
      <formula>"Structure"</formula>
    </cfRule>
    <cfRule type="cellIs" dxfId="3420" priority="4812" operator="equal">
      <formula>"Architecture, Structure"</formula>
    </cfRule>
    <cfRule type="cellIs" dxfId="3419" priority="4811" operator="equal">
      <formula>"Architecture, Mécanique"</formula>
    </cfRule>
    <cfRule type="cellIs" dxfId="3418" priority="4809" operator="equal">
      <formula>"Architecture, Plomberie"</formula>
    </cfRule>
    <cfRule type="cellIs" dxfId="3417" priority="4825" operator="equal">
      <formula>100</formula>
    </cfRule>
    <cfRule type="cellIs" dxfId="3416" priority="4824" operator="equal">
      <formula>"Méchanique (CAVC)"</formula>
    </cfRule>
    <cfRule type="cellIs" dxfId="3415" priority="4823" operator="equal">
      <formula>"Électricité"</formula>
    </cfRule>
    <cfRule type="cellIs" dxfId="3414" priority="4810" operator="equal">
      <formula>"Architecture, Électrique"</formula>
    </cfRule>
  </conditionalFormatting>
  <conditionalFormatting sqref="J246:J252">
    <cfRule type="cellIs" dxfId="3413" priority="4493" operator="equal">
      <formula>"Protection incendie"</formula>
    </cfRule>
    <cfRule type="cellIs" dxfId="3412" priority="4492" operator="equal">
      <formula>"Plomberie"</formula>
    </cfRule>
    <cfRule type="cellIs" dxfId="3411" priority="4491" operator="equal">
      <formula>"Protection Incendie"</formula>
    </cfRule>
    <cfRule type="cellIs" dxfId="3410" priority="4490" operator="equal">
      <formula>"Structure"</formula>
    </cfRule>
    <cfRule type="cellIs" dxfId="3409" priority="4489" operator="equal">
      <formula>"Architecture, Structure"</formula>
    </cfRule>
    <cfRule type="cellIs" dxfId="3408" priority="4488" operator="equal">
      <formula>"Architecture, Mécanique"</formula>
    </cfRule>
    <cfRule type="cellIs" dxfId="3407" priority="4487" operator="equal">
      <formula>"Architecture, Électrique"</formula>
    </cfRule>
    <cfRule type="cellIs" dxfId="3406" priority="4486" operator="equal">
      <formula>"Architecture, Plomberie"</formula>
    </cfRule>
    <cfRule type="cellIs" dxfId="3405" priority="4499" operator="equal">
      <formula>"Architecture"</formula>
    </cfRule>
    <cfRule type="cellIs" dxfId="3404" priority="4502" operator="equal">
      <formula>100</formula>
    </cfRule>
    <cfRule type="cellIs" dxfId="3403" priority="4501" operator="equal">
      <formula>"Méchanique (CAVC)"</formula>
    </cfRule>
    <cfRule type="cellIs" dxfId="3402" priority="4500" operator="equal">
      <formula>"Électricité"</formula>
    </cfRule>
    <cfRule type="cellIs" dxfId="3401" priority="4498" operator="equal">
      <formula>"Intérieur"</formula>
    </cfRule>
    <cfRule type="cellIs" dxfId="3400" priority="4497" operator="equal">
      <formula>"Mécanique (CAVC)"</formula>
    </cfRule>
    <cfRule type="cellIs" dxfId="3399" priority="4496" operator="equal">
      <formula>"Électrique"</formula>
    </cfRule>
    <cfRule type="cellIs" dxfId="3398" priority="4495" operator="equal">
      <formula>"Civil"</formula>
    </cfRule>
    <cfRule type="cellIs" dxfId="3397" priority="4494" operator="equal">
      <formula>"Consultants Spécialité"</formula>
    </cfRule>
  </conditionalFormatting>
  <conditionalFormatting sqref="J258:J267">
    <cfRule type="cellIs" dxfId="3396" priority="67" operator="equal">
      <formula>"Électrique"</formula>
    </cfRule>
    <cfRule type="cellIs" dxfId="3395" priority="66" operator="equal">
      <formula>"Civil"</formula>
    </cfRule>
    <cfRule type="cellIs" dxfId="3394" priority="73" operator="equal">
      <formula>100</formula>
    </cfRule>
    <cfRule type="cellIs" dxfId="3393" priority="72" operator="equal">
      <formula>"Méchanique (CAVC)"</formula>
    </cfRule>
    <cfRule type="cellIs" dxfId="3392" priority="69" operator="equal">
      <formula>"Intérieur"</formula>
    </cfRule>
    <cfRule type="cellIs" dxfId="3391" priority="70" operator="equal">
      <formula>"Architecture"</formula>
    </cfRule>
    <cfRule type="cellIs" dxfId="3390" priority="71" operator="equal">
      <formula>"Électricité"</formula>
    </cfRule>
    <cfRule type="cellIs" dxfId="3389" priority="61" operator="equal">
      <formula>"Structure"</formula>
    </cfRule>
    <cfRule type="cellIs" dxfId="3388" priority="62" operator="equal">
      <formula>"Protection Incendie"</formula>
    </cfRule>
    <cfRule type="cellIs" dxfId="3387" priority="59" operator="equal">
      <formula>"Architecture, Mécanique"</formula>
    </cfRule>
    <cfRule type="cellIs" dxfId="3386" priority="58" operator="equal">
      <formula>"Architecture, Électrique"</formula>
    </cfRule>
    <cfRule type="cellIs" dxfId="3385" priority="57" operator="equal">
      <formula>"Architecture, Plomberie"</formula>
    </cfRule>
    <cfRule type="cellIs" dxfId="3384" priority="63" operator="equal">
      <formula>"Plomberie"</formula>
    </cfRule>
    <cfRule type="cellIs" dxfId="3383" priority="68" operator="equal">
      <formula>"Mécanique (CAVC)"</formula>
    </cfRule>
    <cfRule type="cellIs" dxfId="3382" priority="60" operator="equal">
      <formula>"Architecture, Structure"</formula>
    </cfRule>
    <cfRule type="cellIs" dxfId="3381" priority="64" operator="equal">
      <formula>"Protection incendie"</formula>
    </cfRule>
    <cfRule type="cellIs" dxfId="3380" priority="65" operator="equal">
      <formula>"Consultants Spécialité"</formula>
    </cfRule>
  </conditionalFormatting>
  <conditionalFormatting sqref="J269:J275">
    <cfRule type="cellIs" dxfId="3379" priority="4109" operator="equal">
      <formula>"Architecture, Structure"</formula>
    </cfRule>
    <cfRule type="cellIs" dxfId="3378" priority="4107" operator="equal">
      <formula>"Architecture, Électrique"</formula>
    </cfRule>
    <cfRule type="cellIs" dxfId="3377" priority="4106" operator="equal">
      <formula>"Architecture, Plomberie"</formula>
    </cfRule>
    <cfRule type="cellIs" dxfId="3376" priority="4119" operator="equal">
      <formula>"Architecture"</formula>
    </cfRule>
    <cfRule type="cellIs" dxfId="3375" priority="4118" operator="equal">
      <formula>"Intérieur"</formula>
    </cfRule>
    <cfRule type="cellIs" dxfId="3374" priority="4114" operator="equal">
      <formula>"Consultants Spécialité"</formula>
    </cfRule>
    <cfRule type="cellIs" dxfId="3373" priority="4121" operator="equal">
      <formula>"Méchanique (CAVC)"</formula>
    </cfRule>
    <cfRule type="cellIs" dxfId="3372" priority="4122" operator="equal">
      <formula>100</formula>
    </cfRule>
    <cfRule type="cellIs" dxfId="3371" priority="4108" operator="equal">
      <formula>"Architecture, Mécanique"</formula>
    </cfRule>
    <cfRule type="cellIs" dxfId="3370" priority="4117" operator="equal">
      <formula>"Mécanique (CAVC)"</formula>
    </cfRule>
    <cfRule type="cellIs" dxfId="3369" priority="4120" operator="equal">
      <formula>"Électricité"</formula>
    </cfRule>
    <cfRule type="cellIs" dxfId="3368" priority="4116" operator="equal">
      <formula>"Électrique"</formula>
    </cfRule>
    <cfRule type="cellIs" dxfId="3367" priority="4115" operator="equal">
      <formula>"Civil"</formula>
    </cfRule>
    <cfRule type="cellIs" dxfId="3366" priority="4113" operator="equal">
      <formula>"Protection incendie"</formula>
    </cfRule>
    <cfRule type="cellIs" dxfId="3365" priority="4112" operator="equal">
      <formula>"Plomberie"</formula>
    </cfRule>
    <cfRule type="cellIs" dxfId="3364" priority="4111" operator="equal">
      <formula>"Protection Incendie"</formula>
    </cfRule>
    <cfRule type="cellIs" dxfId="3363" priority="4110" operator="equal">
      <formula>"Structure"</formula>
    </cfRule>
  </conditionalFormatting>
  <conditionalFormatting sqref="J277:J284">
    <cfRule type="cellIs" dxfId="3362" priority="4476" operator="equal">
      <formula>"Protection incendie"</formula>
    </cfRule>
    <cfRule type="cellIs" dxfId="3361" priority="4477" operator="equal">
      <formula>"Consultants Spécialité"</formula>
    </cfRule>
    <cfRule type="cellIs" dxfId="3360" priority="4478" operator="equal">
      <formula>"Civil"</formula>
    </cfRule>
    <cfRule type="cellIs" dxfId="3359" priority="4479" operator="equal">
      <formula>"Électrique"</formula>
    </cfRule>
    <cfRule type="cellIs" dxfId="3358" priority="4480" operator="equal">
      <formula>"Mécanique (CAVC)"</formula>
    </cfRule>
    <cfRule type="cellIs" dxfId="3357" priority="4470" operator="equal">
      <formula>"Architecture, Électrique"</formula>
    </cfRule>
    <cfRule type="cellIs" dxfId="3356" priority="4469" operator="equal">
      <formula>"Architecture, Plomberie"</formula>
    </cfRule>
    <cfRule type="cellIs" dxfId="3355" priority="4485" operator="equal">
      <formula>100</formula>
    </cfRule>
    <cfRule type="cellIs" dxfId="3354" priority="4484" operator="equal">
      <formula>"Méchanique (CAVC)"</formula>
    </cfRule>
    <cfRule type="cellIs" dxfId="3353" priority="4475" operator="equal">
      <formula>"Plomberie"</formula>
    </cfRule>
    <cfRule type="cellIs" dxfId="3352" priority="4474" operator="equal">
      <formula>"Protection Incendie"</formula>
    </cfRule>
    <cfRule type="cellIs" dxfId="3351" priority="4472" operator="equal">
      <formula>"Architecture, Structure"</formula>
    </cfRule>
    <cfRule type="cellIs" dxfId="3350" priority="4473" operator="equal">
      <formula>"Structure"</formula>
    </cfRule>
    <cfRule type="cellIs" dxfId="3349" priority="4481" operator="equal">
      <formula>"Intérieur"</formula>
    </cfRule>
    <cfRule type="cellIs" dxfId="3348" priority="4483" operator="equal">
      <formula>"Électricité"</formula>
    </cfRule>
    <cfRule type="cellIs" dxfId="3347" priority="4482" operator="equal">
      <formula>"Architecture"</formula>
    </cfRule>
    <cfRule type="cellIs" dxfId="3346" priority="4471" operator="equal">
      <formula>"Architecture, Mécanique"</formula>
    </cfRule>
  </conditionalFormatting>
  <conditionalFormatting sqref="J286:J289">
    <cfRule type="cellIs" dxfId="3345" priority="4801" operator="equal">
      <formula>"Civil"</formula>
    </cfRule>
    <cfRule type="cellIs" dxfId="3344" priority="4800" operator="equal">
      <formula>"Consultants Spécialité"</formula>
    </cfRule>
    <cfRule type="cellIs" dxfId="3343" priority="4799" operator="equal">
      <formula>"Protection incendie"</formula>
    </cfRule>
    <cfRule type="cellIs" dxfId="3342" priority="4798" operator="equal">
      <formula>"Plomberie"</formula>
    </cfRule>
    <cfRule type="cellIs" dxfId="3341" priority="4797" operator="equal">
      <formula>"Protection Incendie"</formula>
    </cfRule>
    <cfRule type="cellIs" dxfId="3340" priority="4796" operator="equal">
      <formula>"Structure"</formula>
    </cfRule>
    <cfRule type="cellIs" dxfId="3339" priority="4795" operator="equal">
      <formula>"Architecture, Structure"</formula>
    </cfRule>
    <cfRule type="cellIs" dxfId="3338" priority="4794" operator="equal">
      <formula>"Architecture, Mécanique"</formula>
    </cfRule>
    <cfRule type="cellIs" dxfId="3337" priority="4807" operator="equal">
      <formula>"Méchanique (CAVC)"</formula>
    </cfRule>
    <cfRule type="cellIs" dxfId="3336" priority="4793" operator="equal">
      <formula>"Architecture, Électrique"</formula>
    </cfRule>
    <cfRule type="cellIs" dxfId="3335" priority="4792" operator="equal">
      <formula>"Architecture, Plomberie"</formula>
    </cfRule>
    <cfRule type="cellIs" dxfId="3334" priority="4808" operator="equal">
      <formula>100</formula>
    </cfRule>
    <cfRule type="cellIs" dxfId="3333" priority="4806" operator="equal">
      <formula>"Électricité"</formula>
    </cfRule>
    <cfRule type="cellIs" dxfId="3332" priority="4805" operator="equal">
      <formula>"Architecture"</formula>
    </cfRule>
    <cfRule type="cellIs" dxfId="3331" priority="4804" operator="equal">
      <formula>"Intérieur"</formula>
    </cfRule>
    <cfRule type="cellIs" dxfId="3330" priority="4803" operator="equal">
      <formula>"Mécanique (CAVC)"</formula>
    </cfRule>
    <cfRule type="cellIs" dxfId="3329" priority="4802" operator="equal">
      <formula>"Électrique"</formula>
    </cfRule>
  </conditionalFormatting>
  <conditionalFormatting sqref="J291:J298">
    <cfRule type="cellIs" dxfId="3328" priority="4456" operator="equal">
      <formula>"Structure"</formula>
    </cfRule>
    <cfRule type="cellIs" dxfId="3327" priority="4455" operator="equal">
      <formula>"Architecture, Structure"</formula>
    </cfRule>
    <cfRule type="cellIs" dxfId="3326" priority="4454" operator="equal">
      <formula>"Architecture, Mécanique"</formula>
    </cfRule>
    <cfRule type="cellIs" dxfId="3325" priority="4453" operator="equal">
      <formula>"Architecture, Électrique"</formula>
    </cfRule>
    <cfRule type="cellIs" dxfId="3324" priority="4452" operator="equal">
      <formula>"Architecture, Plomberie"</formula>
    </cfRule>
    <cfRule type="cellIs" dxfId="3323" priority="4468" operator="equal">
      <formula>100</formula>
    </cfRule>
    <cfRule type="cellIs" dxfId="3322" priority="4457" operator="equal">
      <formula>"Protection Incendie"</formula>
    </cfRule>
    <cfRule type="cellIs" dxfId="3321" priority="4467" operator="equal">
      <formula>"Méchanique (CAVC)"</formula>
    </cfRule>
    <cfRule type="cellIs" dxfId="3320" priority="4463" operator="equal">
      <formula>"Mécanique (CAVC)"</formula>
    </cfRule>
    <cfRule type="cellIs" dxfId="3319" priority="4466" operator="equal">
      <formula>"Électricité"</formula>
    </cfRule>
    <cfRule type="cellIs" dxfId="3318" priority="4464" operator="equal">
      <formula>"Intérieur"</formula>
    </cfRule>
    <cfRule type="cellIs" dxfId="3317" priority="4465" operator="equal">
      <formula>"Architecture"</formula>
    </cfRule>
    <cfRule type="cellIs" dxfId="3316" priority="4458" operator="equal">
      <formula>"Plomberie"</formula>
    </cfRule>
    <cfRule type="cellIs" dxfId="3315" priority="4459" operator="equal">
      <formula>"Protection incendie"</formula>
    </cfRule>
    <cfRule type="cellIs" dxfId="3314" priority="4460" operator="equal">
      <formula>"Consultants Spécialité"</formula>
    </cfRule>
    <cfRule type="cellIs" dxfId="3313" priority="4461" operator="equal">
      <formula>"Civil"</formula>
    </cfRule>
    <cfRule type="cellIs" dxfId="3312" priority="4462" operator="equal">
      <formula>"Électrique"</formula>
    </cfRule>
  </conditionalFormatting>
  <conditionalFormatting sqref="J307:J308">
    <cfRule type="cellIs" dxfId="3311" priority="4440" operator="equal">
      <formula>"Protection Incendie"</formula>
    </cfRule>
    <cfRule type="cellIs" dxfId="3310" priority="4448" operator="equal">
      <formula>"Architecture"</formula>
    </cfRule>
    <cfRule type="cellIs" dxfId="3309" priority="4447" operator="equal">
      <formula>"Intérieur"</formula>
    </cfRule>
    <cfRule type="cellIs" dxfId="3308" priority="4445" operator="equal">
      <formula>"Électrique"</formula>
    </cfRule>
    <cfRule type="cellIs" dxfId="3307" priority="4450" operator="equal">
      <formula>"Méchanique (CAVC)"</formula>
    </cfRule>
    <cfRule type="cellIs" dxfId="3306" priority="4439" operator="equal">
      <formula>"Structure"</formula>
    </cfRule>
    <cfRule type="cellIs" dxfId="3305" priority="4451" operator="equal">
      <formula>100</formula>
    </cfRule>
    <cfRule type="cellIs" dxfId="3304" priority="4446" operator="equal">
      <formula>"Mécanique (CAVC)"</formula>
    </cfRule>
    <cfRule type="cellIs" dxfId="3303" priority="4449" operator="equal">
      <formula>"Électricité"</formula>
    </cfRule>
    <cfRule type="cellIs" dxfId="3302" priority="4444" operator="equal">
      <formula>"Civil"</formula>
    </cfRule>
    <cfRule type="cellIs" dxfId="3301" priority="4443" operator="equal">
      <formula>"Consultants Spécialité"</formula>
    </cfRule>
    <cfRule type="cellIs" dxfId="3300" priority="4442" operator="equal">
      <formula>"Protection incendie"</formula>
    </cfRule>
    <cfRule type="cellIs" dxfId="3299" priority="4441" operator="equal">
      <formula>"Plomberie"</formula>
    </cfRule>
    <cfRule type="cellIs" dxfId="3298" priority="4438" operator="equal">
      <formula>"Architecture, Structure"</formula>
    </cfRule>
    <cfRule type="cellIs" dxfId="3297" priority="4437" operator="equal">
      <formula>"Architecture, Mécanique"</formula>
    </cfRule>
    <cfRule type="cellIs" dxfId="3296" priority="4436" operator="equal">
      <formula>"Architecture, Électrique"</formula>
    </cfRule>
    <cfRule type="cellIs" dxfId="3295" priority="4435" operator="equal">
      <formula>"Architecture, Plomberie"</formula>
    </cfRule>
  </conditionalFormatting>
  <conditionalFormatting sqref="J325:J328">
    <cfRule type="cellIs" dxfId="3294" priority="4105" operator="equal">
      <formula>100</formula>
    </cfRule>
    <cfRule type="cellIs" dxfId="3293" priority="4102" operator="equal">
      <formula>"Architecture"</formula>
    </cfRule>
    <cfRule type="cellIs" dxfId="3292" priority="4101" operator="equal">
      <formula>"Intérieur"</formula>
    </cfRule>
    <cfRule type="cellIs" dxfId="3291" priority="4104" operator="equal">
      <formula>"Méchanique (CAVC)"</formula>
    </cfRule>
    <cfRule type="cellIs" dxfId="3290" priority="4090" operator="equal">
      <formula>"Architecture, Électrique"</formula>
    </cfRule>
    <cfRule type="cellIs" dxfId="3289" priority="4092" operator="equal">
      <formula>"Architecture, Structure"</formula>
    </cfRule>
    <cfRule type="cellIs" dxfId="3288" priority="4094" operator="equal">
      <formula>"Protection Incendie"</formula>
    </cfRule>
    <cfRule type="cellIs" dxfId="3287" priority="4095" operator="equal">
      <formula>"Plomberie"</formula>
    </cfRule>
    <cfRule type="cellIs" dxfId="3286" priority="4089" operator="equal">
      <formula>"Architecture, Plomberie"</formula>
    </cfRule>
    <cfRule type="cellIs" dxfId="3285" priority="4093" operator="equal">
      <formula>"Structure"</formula>
    </cfRule>
    <cfRule type="cellIs" dxfId="3284" priority="4091" operator="equal">
      <formula>"Architecture, Mécanique"</formula>
    </cfRule>
    <cfRule type="cellIs" dxfId="3283" priority="4096" operator="equal">
      <formula>"Protection incendie"</formula>
    </cfRule>
    <cfRule type="cellIs" dxfId="3282" priority="4097" operator="equal">
      <formula>"Consultants Spécialité"</formula>
    </cfRule>
    <cfRule type="cellIs" dxfId="3281" priority="4098" operator="equal">
      <formula>"Civil"</formula>
    </cfRule>
    <cfRule type="cellIs" dxfId="3280" priority="4099" operator="equal">
      <formula>"Électrique"</formula>
    </cfRule>
    <cfRule type="cellIs" dxfId="3279" priority="4100" operator="equal">
      <formula>"Mécanique (CAVC)"</formula>
    </cfRule>
    <cfRule type="cellIs" dxfId="3278" priority="4103" operator="equal">
      <formula>"Électricité"</formula>
    </cfRule>
  </conditionalFormatting>
  <conditionalFormatting sqref="J341:J348">
    <cfRule type="cellIs" dxfId="3277" priority="4086" operator="equal">
      <formula>"Électricité"</formula>
    </cfRule>
    <cfRule type="cellIs" dxfId="3276" priority="4087" operator="equal">
      <formula>"Méchanique (CAVC)"</formula>
    </cfRule>
    <cfRule type="cellIs" dxfId="3275" priority="4088" operator="equal">
      <formula>100</formula>
    </cfRule>
    <cfRule type="cellIs" dxfId="3274" priority="4080" operator="equal">
      <formula>"Consultants Spécialité"</formula>
    </cfRule>
    <cfRule type="cellIs" dxfId="3273" priority="4072" operator="equal">
      <formula>"Architecture, Plomberie"</formula>
    </cfRule>
    <cfRule type="cellIs" dxfId="3272" priority="4073" operator="equal">
      <formula>"Architecture, Électrique"</formula>
    </cfRule>
    <cfRule type="cellIs" dxfId="3271" priority="4074" operator="equal">
      <formula>"Architecture, Mécanique"</formula>
    </cfRule>
    <cfRule type="cellIs" dxfId="3270" priority="4075" operator="equal">
      <formula>"Architecture, Structure"</formula>
    </cfRule>
    <cfRule type="cellIs" dxfId="3269" priority="4076" operator="equal">
      <formula>"Structure"</formula>
    </cfRule>
    <cfRule type="cellIs" dxfId="3268" priority="4077" operator="equal">
      <formula>"Protection Incendie"</formula>
    </cfRule>
    <cfRule type="cellIs" dxfId="3267" priority="4078" operator="equal">
      <formula>"Plomberie"</formula>
    </cfRule>
    <cfRule type="cellIs" dxfId="3266" priority="4079" operator="equal">
      <formula>"Protection incendie"</formula>
    </cfRule>
    <cfRule type="cellIs" dxfId="3265" priority="4081" operator="equal">
      <formula>"Civil"</formula>
    </cfRule>
    <cfRule type="cellIs" dxfId="3264" priority="4082" operator="equal">
      <formula>"Électrique"</formula>
    </cfRule>
    <cfRule type="cellIs" dxfId="3263" priority="4083" operator="equal">
      <formula>"Mécanique (CAVC)"</formula>
    </cfRule>
    <cfRule type="cellIs" dxfId="3262" priority="4084" operator="equal">
      <formula>"Intérieur"</formula>
    </cfRule>
    <cfRule type="cellIs" dxfId="3261" priority="4085" operator="equal">
      <formula>"Architecture"</formula>
    </cfRule>
  </conditionalFormatting>
  <conditionalFormatting sqref="J349">
    <cfRule type="containsText" dxfId="3260" priority="4280" operator="containsText" text="Mécanique">
      <formula>NOT(ISERROR(SEARCH("Mécanique",J349)))</formula>
    </cfRule>
    <cfRule type="containsText" dxfId="3259" priority="4276" operator="containsText" text="Électricité">
      <formula>NOT(ISERROR(SEARCH("Électricité",J349)))</formula>
    </cfRule>
    <cfRule type="containsText" dxfId="3258" priority="4277" operator="containsText" text="Protection">
      <formula>NOT(ISERROR(SEARCH("Protection",J349)))</formula>
    </cfRule>
    <cfRule type="containsText" dxfId="3257" priority="4278" operator="containsText" text="Plomberie">
      <formula>NOT(ISERROR(SEARCH("Plomberie",J349)))</formula>
    </cfRule>
    <cfRule type="containsText" dxfId="3256" priority="4279" operator="containsText" text="Ventilation">
      <formula>NOT(ISERROR(SEARCH("Ventilation",J349)))</formula>
    </cfRule>
    <cfRule type="containsText" dxfId="3255" priority="4283" operator="containsText" text="CIVIL">
      <formula>NOT(ISERROR(SEARCH("CIVIL",J349)))</formula>
    </cfRule>
    <cfRule type="containsText" dxfId="3254" priority="4282" operator="containsText" text="Architecture">
      <formula>NOT(ISERROR(SEARCH("Architecture",J349)))</formula>
    </cfRule>
    <cfRule type="containsText" dxfId="3253" priority="4281" operator="containsText" text="Structure">
      <formula>NOT(ISERROR(SEARCH("Structure",J349)))</formula>
    </cfRule>
  </conditionalFormatting>
  <conditionalFormatting sqref="J351:J359">
    <cfRule type="cellIs" dxfId="3252" priority="4055" operator="equal">
      <formula>"Architecture, Plomberie"</formula>
    </cfRule>
    <cfRule type="cellIs" dxfId="3251" priority="4056" operator="equal">
      <formula>"Architecture, Électrique"</formula>
    </cfRule>
    <cfRule type="cellIs" dxfId="3250" priority="4057" operator="equal">
      <formula>"Architecture, Mécanique"</formula>
    </cfRule>
    <cfRule type="cellIs" dxfId="3249" priority="4058" operator="equal">
      <formula>"Architecture, Structure"</formula>
    </cfRule>
    <cfRule type="cellIs" dxfId="3248" priority="4059" operator="equal">
      <formula>"Structure"</formula>
    </cfRule>
    <cfRule type="cellIs" dxfId="3247" priority="4066" operator="equal">
      <formula>"Mécanique (CAVC)"</formula>
    </cfRule>
    <cfRule type="cellIs" dxfId="3246" priority="4060" operator="equal">
      <formula>"Protection Incendie"</formula>
    </cfRule>
    <cfRule type="cellIs" dxfId="3245" priority="4061" operator="equal">
      <formula>"Plomberie"</formula>
    </cfRule>
    <cfRule type="cellIs" dxfId="3244" priority="4062" operator="equal">
      <formula>"Protection incendie"</formula>
    </cfRule>
    <cfRule type="cellIs" dxfId="3243" priority="4063" operator="equal">
      <formula>"Consultants Spécialité"</formula>
    </cfRule>
    <cfRule type="cellIs" dxfId="3242" priority="4064" operator="equal">
      <formula>"Civil"</formula>
    </cfRule>
    <cfRule type="cellIs" dxfId="3241" priority="4065" operator="equal">
      <formula>"Électrique"</formula>
    </cfRule>
    <cfRule type="cellIs" dxfId="3240" priority="4067" operator="equal">
      <formula>"Intérieur"</formula>
    </cfRule>
    <cfRule type="cellIs" dxfId="3239" priority="4068" operator="equal">
      <formula>"Architecture"</formula>
    </cfRule>
    <cfRule type="cellIs" dxfId="3238" priority="4069" operator="equal">
      <formula>"Électricité"</formula>
    </cfRule>
    <cfRule type="cellIs" dxfId="3237" priority="4070" operator="equal">
      <formula>"Méchanique (CAVC)"</formula>
    </cfRule>
    <cfRule type="cellIs" dxfId="3236" priority="4071" operator="equal">
      <formula>100</formula>
    </cfRule>
  </conditionalFormatting>
  <conditionalFormatting sqref="J361:J372">
    <cfRule type="cellIs" dxfId="3235" priority="4787" operator="equal">
      <formula>"Intérieur"</formula>
    </cfRule>
    <cfRule type="cellIs" dxfId="3234" priority="4775" operator="equal">
      <formula>"Architecture, Plomberie"</formula>
    </cfRule>
    <cfRule type="cellIs" dxfId="3233" priority="4786" operator="equal">
      <formula>"Mécanique (CAVC)"</formula>
    </cfRule>
    <cfRule type="cellIs" dxfId="3232" priority="4785" operator="equal">
      <formula>"Électrique"</formula>
    </cfRule>
    <cfRule type="cellIs" dxfId="3231" priority="4784" operator="equal">
      <formula>"Civil"</formula>
    </cfRule>
    <cfRule type="cellIs" dxfId="3230" priority="4783" operator="equal">
      <formula>"Consultants Spécialité"</formula>
    </cfRule>
    <cfRule type="cellIs" dxfId="3229" priority="4782" operator="equal">
      <formula>"Protection incendie"</formula>
    </cfRule>
    <cfRule type="cellIs" dxfId="3228" priority="4781" operator="equal">
      <formula>"Plomberie"</formula>
    </cfRule>
    <cfRule type="cellIs" dxfId="3227" priority="4779" operator="equal">
      <formula>"Structure"</formula>
    </cfRule>
    <cfRule type="cellIs" dxfId="3226" priority="4778" operator="equal">
      <formula>"Architecture, Structure"</formula>
    </cfRule>
    <cfRule type="cellIs" dxfId="3225" priority="4777" operator="equal">
      <formula>"Architecture, Mécanique"</formula>
    </cfRule>
    <cfRule type="cellIs" dxfId="3224" priority="4780" operator="equal">
      <formula>"Protection Incendie"</formula>
    </cfRule>
    <cfRule type="cellIs" dxfId="3223" priority="4776" operator="equal">
      <formula>"Architecture, Électrique"</formula>
    </cfRule>
    <cfRule type="cellIs" dxfId="3222" priority="4791" operator="equal">
      <formula>100</formula>
    </cfRule>
    <cfRule type="cellIs" dxfId="3221" priority="4790" operator="equal">
      <formula>"Méchanique (CAVC)"</formula>
    </cfRule>
    <cfRule type="cellIs" dxfId="3220" priority="4789" operator="equal">
      <formula>"Électricité"</formula>
    </cfRule>
    <cfRule type="cellIs" dxfId="3219" priority="4788" operator="equal">
      <formula>"Architecture"</formula>
    </cfRule>
  </conditionalFormatting>
  <conditionalFormatting sqref="J405">
    <cfRule type="containsText" dxfId="3218" priority="4273" operator="containsText" text="Structure">
      <formula>NOT(ISERROR(SEARCH("Structure",J405)))</formula>
    </cfRule>
    <cfRule type="containsText" dxfId="3217" priority="4272" operator="containsText" text="Mécanique">
      <formula>NOT(ISERROR(SEARCH("Mécanique",J405)))</formula>
    </cfRule>
    <cfRule type="containsText" dxfId="3216" priority="4271" operator="containsText" text="Ventilation">
      <formula>NOT(ISERROR(SEARCH("Ventilation",J405)))</formula>
    </cfRule>
    <cfRule type="containsText" dxfId="3215" priority="4270" operator="containsText" text="Plomberie">
      <formula>NOT(ISERROR(SEARCH("Plomberie",J405)))</formula>
    </cfRule>
    <cfRule type="containsText" dxfId="3214" priority="4268" operator="containsText" text="Électricité">
      <formula>NOT(ISERROR(SEARCH("Électricité",J405)))</formula>
    </cfRule>
    <cfRule type="containsText" dxfId="3213" priority="4269" operator="containsText" text="Protection">
      <formula>NOT(ISERROR(SEARCH("Protection",J405)))</formula>
    </cfRule>
    <cfRule type="containsText" dxfId="3212" priority="4275" operator="containsText" text="CIVIL">
      <formula>NOT(ISERROR(SEARCH("CIVIL",J405)))</formula>
    </cfRule>
    <cfRule type="containsText" dxfId="3211" priority="4274" operator="containsText" text="Architecture">
      <formula>NOT(ISERROR(SEARCH("Architecture",J405)))</formula>
    </cfRule>
  </conditionalFormatting>
  <conditionalFormatting sqref="J407:J410">
    <cfRule type="cellIs" dxfId="3210" priority="4764" operator="equal">
      <formula>"Plomberie"</formula>
    </cfRule>
    <cfRule type="cellIs" dxfId="3209" priority="4774" operator="equal">
      <formula>100</formula>
    </cfRule>
    <cfRule type="cellIs" dxfId="3208" priority="4773" operator="equal">
      <formula>"Méchanique (CAVC)"</formula>
    </cfRule>
    <cfRule type="cellIs" dxfId="3207" priority="4772" operator="equal">
      <formula>"Électricité"</formula>
    </cfRule>
    <cfRule type="cellIs" dxfId="3206" priority="4771" operator="equal">
      <formula>"Architecture"</formula>
    </cfRule>
    <cfRule type="cellIs" dxfId="3205" priority="4770" operator="equal">
      <formula>"Intérieur"</formula>
    </cfRule>
    <cfRule type="cellIs" dxfId="3204" priority="4769" operator="equal">
      <formula>"Mécanique (CAVC)"</formula>
    </cfRule>
    <cfRule type="cellIs" dxfId="3203" priority="4768" operator="equal">
      <formula>"Électrique"</formula>
    </cfRule>
    <cfRule type="cellIs" dxfId="3202" priority="4767" operator="equal">
      <formula>"Civil"</formula>
    </cfRule>
    <cfRule type="cellIs" dxfId="3201" priority="4766" operator="equal">
      <formula>"Consultants Spécialité"</formula>
    </cfRule>
    <cfRule type="cellIs" dxfId="3200" priority="4765" operator="equal">
      <formula>"Protection incendie"</formula>
    </cfRule>
    <cfRule type="cellIs" dxfId="3199" priority="4759" operator="equal">
      <formula>"Architecture, Électrique"</formula>
    </cfRule>
    <cfRule type="cellIs" dxfId="3198" priority="4762" operator="equal">
      <formula>"Structure"</formula>
    </cfRule>
    <cfRule type="cellIs" dxfId="3197" priority="4758" operator="equal">
      <formula>"Architecture, Plomberie"</formula>
    </cfRule>
    <cfRule type="cellIs" dxfId="3196" priority="4760" operator="equal">
      <formula>"Architecture, Mécanique"</formula>
    </cfRule>
    <cfRule type="cellIs" dxfId="3195" priority="4763" operator="equal">
      <formula>"Protection Incendie"</formula>
    </cfRule>
    <cfRule type="cellIs" dxfId="3194" priority="4761" operator="equal">
      <formula>"Architecture, Structure"</formula>
    </cfRule>
  </conditionalFormatting>
  <conditionalFormatting sqref="J412:J414">
    <cfRule type="cellIs" dxfId="3193" priority="4754" operator="equal">
      <formula>"Architecture"</formula>
    </cfRule>
    <cfRule type="cellIs" dxfId="3192" priority="4755" operator="equal">
      <formula>"Électricité"</formula>
    </cfRule>
    <cfRule type="cellIs" dxfId="3191" priority="4748" operator="equal">
      <formula>"Protection incendie"</formula>
    </cfRule>
    <cfRule type="cellIs" dxfId="3190" priority="4747" operator="equal">
      <formula>"Plomberie"</formula>
    </cfRule>
    <cfRule type="cellIs" dxfId="3189" priority="4746" operator="equal">
      <formula>"Protection Incendie"</formula>
    </cfRule>
    <cfRule type="cellIs" dxfId="3188" priority="4744" operator="equal">
      <formula>"Architecture, Structure"</formula>
    </cfRule>
    <cfRule type="cellIs" dxfId="3187" priority="4752" operator="equal">
      <formula>"Mécanique (CAVC)"</formula>
    </cfRule>
    <cfRule type="cellIs" dxfId="3186" priority="4743" operator="equal">
      <formula>"Architecture, Mécanique"</formula>
    </cfRule>
    <cfRule type="cellIs" dxfId="3185" priority="4745" operator="equal">
      <formula>"Structure"</formula>
    </cfRule>
    <cfRule type="cellIs" dxfId="3184" priority="4757" operator="equal">
      <formula>100</formula>
    </cfRule>
    <cfRule type="cellIs" dxfId="3183" priority="4741" operator="equal">
      <formula>"Architecture, Plomberie"</formula>
    </cfRule>
    <cfRule type="cellIs" dxfId="3182" priority="4742" operator="equal">
      <formula>"Architecture, Électrique"</formula>
    </cfRule>
    <cfRule type="cellIs" dxfId="3181" priority="4749" operator="equal">
      <formula>"Consultants Spécialité"</formula>
    </cfRule>
    <cfRule type="cellIs" dxfId="3180" priority="4756" operator="equal">
      <formula>"Méchanique (CAVC)"</formula>
    </cfRule>
    <cfRule type="cellIs" dxfId="3179" priority="4750" operator="equal">
      <formula>"Civil"</formula>
    </cfRule>
    <cfRule type="cellIs" dxfId="3178" priority="4751" operator="equal">
      <formula>"Électrique"</formula>
    </cfRule>
    <cfRule type="cellIs" dxfId="3177" priority="4753" operator="equal">
      <formula>"Intérieur"</formula>
    </cfRule>
  </conditionalFormatting>
  <conditionalFormatting sqref="J416:J421">
    <cfRule type="cellIs" dxfId="3176" priority="4727" operator="equal">
      <formula>"Architecture, Structure"</formula>
    </cfRule>
    <cfRule type="cellIs" dxfId="3175" priority="4729" operator="equal">
      <formula>"Protection Incendie"</formula>
    </cfRule>
    <cfRule type="cellIs" dxfId="3174" priority="4737" operator="equal">
      <formula>"Architecture"</formula>
    </cfRule>
    <cfRule type="cellIs" dxfId="3173" priority="4736" operator="equal">
      <formula>"Intérieur"</formula>
    </cfRule>
    <cfRule type="cellIs" dxfId="3172" priority="4740" operator="equal">
      <formula>100</formula>
    </cfRule>
    <cfRule type="cellIs" dxfId="3171" priority="4734" operator="equal">
      <formula>"Électrique"</formula>
    </cfRule>
    <cfRule type="cellIs" dxfId="3170" priority="4733" operator="equal">
      <formula>"Civil"</formula>
    </cfRule>
    <cfRule type="cellIs" dxfId="3169" priority="4732" operator="equal">
      <formula>"Consultants Spécialité"</formula>
    </cfRule>
    <cfRule type="cellIs" dxfId="3168" priority="4731" operator="equal">
      <formula>"Protection incendie"</formula>
    </cfRule>
    <cfRule type="cellIs" dxfId="3167" priority="4730" operator="equal">
      <formula>"Plomberie"</formula>
    </cfRule>
    <cfRule type="cellIs" dxfId="3166" priority="4728" operator="equal">
      <formula>"Structure"</formula>
    </cfRule>
    <cfRule type="cellIs" dxfId="3165" priority="4724" operator="equal">
      <formula>"Architecture, Plomberie"</formula>
    </cfRule>
    <cfRule type="cellIs" dxfId="3164" priority="4725" operator="equal">
      <formula>"Architecture, Électrique"</formula>
    </cfRule>
    <cfRule type="cellIs" dxfId="3163" priority="4726" operator="equal">
      <formula>"Architecture, Mécanique"</formula>
    </cfRule>
    <cfRule type="cellIs" dxfId="3162" priority="4739" operator="equal">
      <formula>"Méchanique (CAVC)"</formula>
    </cfRule>
    <cfRule type="cellIs" dxfId="3161" priority="4738" operator="equal">
      <formula>"Électricité"</formula>
    </cfRule>
    <cfRule type="cellIs" dxfId="3160" priority="4735" operator="equal">
      <formula>"Mécanique (CAVC)"</formula>
    </cfRule>
  </conditionalFormatting>
  <conditionalFormatting sqref="J430:J432">
    <cfRule type="cellIs" dxfId="3159" priority="4707" operator="equal">
      <formula>"Architecture, Plomberie"</formula>
    </cfRule>
    <cfRule type="cellIs" dxfId="3158" priority="4709" operator="equal">
      <formula>"Architecture, Mécanique"</formula>
    </cfRule>
    <cfRule type="cellIs" dxfId="3157" priority="4710" operator="equal">
      <formula>"Architecture, Structure"</formula>
    </cfRule>
    <cfRule type="cellIs" dxfId="3156" priority="4711" operator="equal">
      <formula>"Structure"</formula>
    </cfRule>
    <cfRule type="cellIs" dxfId="3155" priority="4713" operator="equal">
      <formula>"Plomberie"</formula>
    </cfRule>
    <cfRule type="cellIs" dxfId="3154" priority="4715" operator="equal">
      <formula>"Consultants Spécialité"</formula>
    </cfRule>
    <cfRule type="cellIs" dxfId="3153" priority="4716" operator="equal">
      <formula>"Civil"</formula>
    </cfRule>
    <cfRule type="cellIs" dxfId="3152" priority="4717" operator="equal">
      <formula>"Électrique"</formula>
    </cfRule>
    <cfRule type="cellIs" dxfId="3151" priority="4718" operator="equal">
      <formula>"Mécanique (CAVC)"</formula>
    </cfRule>
    <cfRule type="cellIs" dxfId="3150" priority="4712" operator="equal">
      <formula>"Protection Incendie"</formula>
    </cfRule>
    <cfRule type="cellIs" dxfId="3149" priority="4721" operator="equal">
      <formula>"Électricité"</formula>
    </cfRule>
    <cfRule type="cellIs" dxfId="3148" priority="4708" operator="equal">
      <formula>"Architecture, Électrique"</formula>
    </cfRule>
    <cfRule type="cellIs" dxfId="3147" priority="4723" operator="equal">
      <formula>100</formula>
    </cfRule>
    <cfRule type="cellIs" dxfId="3146" priority="4722" operator="equal">
      <formula>"Méchanique (CAVC)"</formula>
    </cfRule>
    <cfRule type="cellIs" dxfId="3145" priority="4720" operator="equal">
      <formula>"Architecture"</formula>
    </cfRule>
    <cfRule type="cellIs" dxfId="3144" priority="4719" operator="equal">
      <formula>"Intérieur"</formula>
    </cfRule>
    <cfRule type="cellIs" dxfId="3143" priority="4714" operator="equal">
      <formula>"Protection incendie"</formula>
    </cfRule>
  </conditionalFormatting>
  <conditionalFormatting sqref="J434:J452">
    <cfRule type="cellIs" dxfId="3142" priority="4706" operator="equal">
      <formula>100</formula>
    </cfRule>
    <cfRule type="cellIs" dxfId="3141" priority="4701" operator="equal">
      <formula>"Mécanique (CAVC)"</formula>
    </cfRule>
    <cfRule type="cellIs" dxfId="3140" priority="4692" operator="equal">
      <formula>"Architecture, Mécanique"</formula>
    </cfRule>
    <cfRule type="cellIs" dxfId="3139" priority="4699" operator="equal">
      <formula>"Civil"</formula>
    </cfRule>
    <cfRule type="cellIs" dxfId="3138" priority="4693" operator="equal">
      <formula>"Architecture, Structure"</formula>
    </cfRule>
    <cfRule type="cellIs" dxfId="3137" priority="4690" operator="equal">
      <formula>"Architecture, Plomberie"</formula>
    </cfRule>
    <cfRule type="cellIs" dxfId="3136" priority="4694" operator="equal">
      <formula>"Structure"</formula>
    </cfRule>
    <cfRule type="cellIs" dxfId="3135" priority="4698" operator="equal">
      <formula>"Consultants Spécialité"</formula>
    </cfRule>
    <cfRule type="cellIs" dxfId="3134" priority="4695" operator="equal">
      <formula>"Protection Incendie"</formula>
    </cfRule>
    <cfRule type="cellIs" dxfId="3133" priority="4696" operator="equal">
      <formula>"Plomberie"</formula>
    </cfRule>
    <cfRule type="cellIs" dxfId="3132" priority="4697" operator="equal">
      <formula>"Protection incendie"</formula>
    </cfRule>
    <cfRule type="cellIs" dxfId="3131" priority="4691" operator="equal">
      <formula>"Architecture, Électrique"</formula>
    </cfRule>
    <cfRule type="cellIs" dxfId="3130" priority="4702" operator="equal">
      <formula>"Intérieur"</formula>
    </cfRule>
    <cfRule type="cellIs" dxfId="3129" priority="4700" operator="equal">
      <formula>"Électrique"</formula>
    </cfRule>
    <cfRule type="cellIs" dxfId="3128" priority="4703" operator="equal">
      <formula>"Architecture"</formula>
    </cfRule>
    <cfRule type="cellIs" dxfId="3127" priority="4704" operator="equal">
      <formula>"Électricité"</formula>
    </cfRule>
    <cfRule type="cellIs" dxfId="3126" priority="4705" operator="equal">
      <formula>"Méchanique (CAVC)"</formula>
    </cfRule>
  </conditionalFormatting>
  <conditionalFormatting sqref="J453">
    <cfRule type="containsText" dxfId="3125" priority="4267" operator="containsText" text="CIVIL">
      <formula>NOT(ISERROR(SEARCH("CIVIL",J453)))</formula>
    </cfRule>
    <cfRule type="containsText" dxfId="3124" priority="4266" operator="containsText" text="Architecture">
      <formula>NOT(ISERROR(SEARCH("Architecture",J453)))</formula>
    </cfRule>
    <cfRule type="containsText" dxfId="3123" priority="4265" operator="containsText" text="Structure">
      <formula>NOT(ISERROR(SEARCH("Structure",J453)))</formula>
    </cfRule>
    <cfRule type="containsText" dxfId="3122" priority="4264" operator="containsText" text="Mécanique">
      <formula>NOT(ISERROR(SEARCH("Mécanique",J453)))</formula>
    </cfRule>
    <cfRule type="containsText" dxfId="3121" priority="4263" operator="containsText" text="Ventilation">
      <formula>NOT(ISERROR(SEARCH("Ventilation",J453)))</formula>
    </cfRule>
    <cfRule type="containsText" dxfId="3120" priority="4262" operator="containsText" text="Plomberie">
      <formula>NOT(ISERROR(SEARCH("Plomberie",J453)))</formula>
    </cfRule>
    <cfRule type="containsText" dxfId="3119" priority="4261" operator="containsText" text="Protection">
      <formula>NOT(ISERROR(SEARCH("Protection",J453)))</formula>
    </cfRule>
    <cfRule type="containsText" dxfId="3118" priority="4260" operator="containsText" text="Électricité">
      <formula>NOT(ISERROR(SEARCH("Électricité",J453)))</formula>
    </cfRule>
  </conditionalFormatting>
  <conditionalFormatting sqref="J455:J458">
    <cfRule type="cellIs" dxfId="3117" priority="4047" operator="equal">
      <formula>"Civil"</formula>
    </cfRule>
    <cfRule type="cellIs" dxfId="3116" priority="4048" operator="equal">
      <formula>"Électrique"</formula>
    </cfRule>
    <cfRule type="cellIs" dxfId="3115" priority="4049" operator="equal">
      <formula>"Mécanique (CAVC)"</formula>
    </cfRule>
    <cfRule type="cellIs" dxfId="3114" priority="4050" operator="equal">
      <formula>"Intérieur"</formula>
    </cfRule>
    <cfRule type="cellIs" dxfId="3113" priority="4051" operator="equal">
      <formula>"Architecture"</formula>
    </cfRule>
    <cfRule type="cellIs" dxfId="3112" priority="4052" operator="equal">
      <formula>"Électricité"</formula>
    </cfRule>
    <cfRule type="cellIs" dxfId="3111" priority="4053" operator="equal">
      <formula>"Méchanique (CAVC)"</formula>
    </cfRule>
    <cfRule type="cellIs" dxfId="3110" priority="4054" operator="equal">
      <formula>100</formula>
    </cfRule>
    <cfRule type="cellIs" dxfId="3109" priority="4042" operator="equal">
      <formula>"Structure"</formula>
    </cfRule>
    <cfRule type="cellIs" dxfId="3108" priority="4043" operator="equal">
      <formula>"Protection Incendie"</formula>
    </cfRule>
    <cfRule type="cellIs" dxfId="3107" priority="4044" operator="equal">
      <formula>"Plomberie"</formula>
    </cfRule>
    <cfRule type="cellIs" dxfId="3106" priority="4045" operator="equal">
      <formula>"Protection incendie"</formula>
    </cfRule>
    <cfRule type="cellIs" dxfId="3105" priority="4038" operator="equal">
      <formula>"Architecture, Plomberie"</formula>
    </cfRule>
    <cfRule type="cellIs" dxfId="3104" priority="4046" operator="equal">
      <formula>"Consultants Spécialité"</formula>
    </cfRule>
    <cfRule type="cellIs" dxfId="3103" priority="4039" operator="equal">
      <formula>"Architecture, Électrique"</formula>
    </cfRule>
    <cfRule type="cellIs" dxfId="3102" priority="4040" operator="equal">
      <formula>"Architecture, Mécanique"</formula>
    </cfRule>
    <cfRule type="cellIs" dxfId="3101" priority="4041" operator="equal">
      <formula>"Architecture, Structure"</formula>
    </cfRule>
  </conditionalFormatting>
  <conditionalFormatting sqref="J460:J467">
    <cfRule type="cellIs" dxfId="3100" priority="4023" operator="equal">
      <formula>"Architecture, Mécanique"</formula>
    </cfRule>
    <cfRule type="cellIs" dxfId="3099" priority="4021" operator="equal">
      <formula>"Architecture, Plomberie"</formula>
    </cfRule>
    <cfRule type="cellIs" dxfId="3098" priority="4022" operator="equal">
      <formula>"Architecture, Électrique"</formula>
    </cfRule>
    <cfRule type="cellIs" dxfId="3097" priority="4027" operator="equal">
      <formula>"Plomberie"</formula>
    </cfRule>
    <cfRule type="cellIs" dxfId="3096" priority="4025" operator="equal">
      <formula>"Structure"</formula>
    </cfRule>
    <cfRule type="cellIs" dxfId="3095" priority="4028" operator="equal">
      <formula>"Protection incendie"</formula>
    </cfRule>
    <cfRule type="cellIs" dxfId="3094" priority="4029" operator="equal">
      <formula>"Consultants Spécialité"</formula>
    </cfRule>
    <cfRule type="cellIs" dxfId="3093" priority="4030" operator="equal">
      <formula>"Civil"</formula>
    </cfRule>
    <cfRule type="cellIs" dxfId="3092" priority="4031" operator="equal">
      <formula>"Électrique"</formula>
    </cfRule>
    <cfRule type="cellIs" dxfId="3091" priority="4032" operator="equal">
      <formula>"Mécanique (CAVC)"</formula>
    </cfRule>
    <cfRule type="cellIs" dxfId="3090" priority="4026" operator="equal">
      <formula>"Protection Incendie"</formula>
    </cfRule>
    <cfRule type="cellIs" dxfId="3089" priority="4033" operator="equal">
      <formula>"Intérieur"</formula>
    </cfRule>
    <cfRule type="cellIs" dxfId="3088" priority="4034" operator="equal">
      <formula>"Architecture"</formula>
    </cfRule>
    <cfRule type="cellIs" dxfId="3087" priority="4024" operator="equal">
      <formula>"Architecture, Structure"</formula>
    </cfRule>
    <cfRule type="cellIs" dxfId="3086" priority="4035" operator="equal">
      <formula>"Électricité"</formula>
    </cfRule>
    <cfRule type="cellIs" dxfId="3085" priority="4037" operator="equal">
      <formula>100</formula>
    </cfRule>
    <cfRule type="cellIs" dxfId="3084" priority="4036" operator="equal">
      <formula>"Méchanique (CAVC)"</formula>
    </cfRule>
  </conditionalFormatting>
  <conditionalFormatting sqref="J469:J480">
    <cfRule type="cellIs" dxfId="3083" priority="4434" operator="equal">
      <formula>100</formula>
    </cfRule>
    <cfRule type="cellIs" dxfId="3082" priority="4418" operator="equal">
      <formula>"Architecture, Plomberie"</formula>
    </cfRule>
    <cfRule type="cellIs" dxfId="3081" priority="4419" operator="equal">
      <formula>"Architecture, Électrique"</formula>
    </cfRule>
    <cfRule type="cellIs" dxfId="3080" priority="4420" operator="equal">
      <formula>"Architecture, Mécanique"</formula>
    </cfRule>
    <cfRule type="cellIs" dxfId="3079" priority="4421" operator="equal">
      <formula>"Architecture, Structure"</formula>
    </cfRule>
    <cfRule type="cellIs" dxfId="3078" priority="4422" operator="equal">
      <formula>"Structure"</formula>
    </cfRule>
    <cfRule type="cellIs" dxfId="3077" priority="4423" operator="equal">
      <formula>"Protection Incendie"</formula>
    </cfRule>
    <cfRule type="cellIs" dxfId="3076" priority="4424" operator="equal">
      <formula>"Plomberie"</formula>
    </cfRule>
    <cfRule type="cellIs" dxfId="3075" priority="4425" operator="equal">
      <formula>"Protection incendie"</formula>
    </cfRule>
    <cfRule type="cellIs" dxfId="3074" priority="4426" operator="equal">
      <formula>"Consultants Spécialité"</formula>
    </cfRule>
    <cfRule type="cellIs" dxfId="3073" priority="4427" operator="equal">
      <formula>"Civil"</formula>
    </cfRule>
    <cfRule type="cellIs" dxfId="3072" priority="4428" operator="equal">
      <formula>"Électrique"</formula>
    </cfRule>
    <cfRule type="cellIs" dxfId="3071" priority="4429" operator="equal">
      <formula>"Mécanique (CAVC)"</formula>
    </cfRule>
    <cfRule type="cellIs" dxfId="3070" priority="4430" operator="equal">
      <formula>"Intérieur"</formula>
    </cfRule>
    <cfRule type="cellIs" dxfId="3069" priority="4431" operator="equal">
      <formula>"Architecture"</formula>
    </cfRule>
    <cfRule type="cellIs" dxfId="3068" priority="4432" operator="equal">
      <formula>"Électricité"</formula>
    </cfRule>
    <cfRule type="cellIs" dxfId="3067" priority="4433" operator="equal">
      <formula>"Méchanique (CAVC)"</formula>
    </cfRule>
  </conditionalFormatting>
  <conditionalFormatting sqref="J482:J484">
    <cfRule type="cellIs" dxfId="3066" priority="4387" operator="equal">
      <formula>"Architecture, Structure"</formula>
    </cfRule>
    <cfRule type="cellIs" dxfId="3065" priority="4384" operator="equal">
      <formula>"Architecture, Plomberie"</formula>
    </cfRule>
    <cfRule type="cellIs" dxfId="3064" priority="4385" operator="equal">
      <formula>"Architecture, Électrique"</formula>
    </cfRule>
    <cfRule type="cellIs" dxfId="3063" priority="4386" operator="equal">
      <formula>"Architecture, Mécanique"</formula>
    </cfRule>
    <cfRule type="cellIs" dxfId="3062" priority="4388" operator="equal">
      <formula>"Structure"</formula>
    </cfRule>
    <cfRule type="cellIs" dxfId="3061" priority="4389" operator="equal">
      <formula>"Protection Incendie"</formula>
    </cfRule>
    <cfRule type="cellIs" dxfId="3060" priority="4390" operator="equal">
      <formula>"Plomberie"</formula>
    </cfRule>
    <cfRule type="cellIs" dxfId="3059" priority="4391" operator="equal">
      <formula>"Protection incendie"</formula>
    </cfRule>
    <cfRule type="cellIs" dxfId="3058" priority="4392" operator="equal">
      <formula>"Consultants Spécialité"</formula>
    </cfRule>
    <cfRule type="cellIs" dxfId="3057" priority="4394" operator="equal">
      <formula>"Électrique"</formula>
    </cfRule>
    <cfRule type="cellIs" dxfId="3056" priority="4395" operator="equal">
      <formula>"Mécanique (CAVC)"</formula>
    </cfRule>
    <cfRule type="cellIs" dxfId="3055" priority="4396" operator="equal">
      <formula>"Intérieur"</formula>
    </cfRule>
    <cfRule type="cellIs" dxfId="3054" priority="4397" operator="equal">
      <formula>"Architecture"</formula>
    </cfRule>
    <cfRule type="cellIs" dxfId="3053" priority="4398" operator="equal">
      <formula>"Électricité"</formula>
    </cfRule>
    <cfRule type="cellIs" dxfId="3052" priority="4399" operator="equal">
      <formula>"Méchanique (CAVC)"</formula>
    </cfRule>
    <cfRule type="cellIs" dxfId="3051" priority="4400" operator="equal">
      <formula>100</formula>
    </cfRule>
    <cfRule type="cellIs" dxfId="3050" priority="4393" operator="equal">
      <formula>"Civil"</formula>
    </cfRule>
  </conditionalFormatting>
  <conditionalFormatting sqref="J486:J492">
    <cfRule type="cellIs" dxfId="3049" priority="4402" operator="equal">
      <formula>"Architecture, Électrique"</formula>
    </cfRule>
    <cfRule type="cellIs" dxfId="3048" priority="4415" operator="equal">
      <formula>"Électricité"</formula>
    </cfRule>
    <cfRule type="cellIs" dxfId="3047" priority="4417" operator="equal">
      <formula>100</formula>
    </cfRule>
    <cfRule type="cellIs" dxfId="3046" priority="4416" operator="equal">
      <formula>"Méchanique (CAVC)"</formula>
    </cfRule>
    <cfRule type="cellIs" dxfId="3045" priority="4411" operator="equal">
      <formula>"Électrique"</formula>
    </cfRule>
    <cfRule type="cellIs" dxfId="3044" priority="4414" operator="equal">
      <formula>"Architecture"</formula>
    </cfRule>
    <cfRule type="cellIs" dxfId="3043" priority="4408" operator="equal">
      <formula>"Protection incendie"</formula>
    </cfRule>
    <cfRule type="cellIs" dxfId="3042" priority="4413" operator="equal">
      <formula>"Intérieur"</formula>
    </cfRule>
    <cfRule type="cellIs" dxfId="3041" priority="4401" operator="equal">
      <formula>"Architecture, Plomberie"</formula>
    </cfRule>
    <cfRule type="cellIs" dxfId="3040" priority="4412" operator="equal">
      <formula>"Mécanique (CAVC)"</formula>
    </cfRule>
    <cfRule type="cellIs" dxfId="3039" priority="4410" operator="equal">
      <formula>"Civil"</formula>
    </cfRule>
    <cfRule type="cellIs" dxfId="3038" priority="4409" operator="equal">
      <formula>"Consultants Spécialité"</formula>
    </cfRule>
    <cfRule type="cellIs" dxfId="3037" priority="4407" operator="equal">
      <formula>"Plomberie"</formula>
    </cfRule>
    <cfRule type="cellIs" dxfId="3036" priority="4406" operator="equal">
      <formula>"Protection Incendie"</formula>
    </cfRule>
    <cfRule type="cellIs" dxfId="3035" priority="4405" operator="equal">
      <formula>"Structure"</formula>
    </cfRule>
    <cfRule type="cellIs" dxfId="3034" priority="4404" operator="equal">
      <formula>"Architecture, Structure"</formula>
    </cfRule>
    <cfRule type="cellIs" dxfId="3033" priority="4403" operator="equal">
      <formula>"Architecture, Mécanique"</formula>
    </cfRule>
  </conditionalFormatting>
  <conditionalFormatting sqref="J494:J501">
    <cfRule type="cellIs" dxfId="3032" priority="4008" operator="equal">
      <formula>"Structure"</formula>
    </cfRule>
    <cfRule type="cellIs" dxfId="3031" priority="4007" operator="equal">
      <formula>"Architecture, Structure"</formula>
    </cfRule>
    <cfRule type="cellIs" dxfId="3030" priority="4006" operator="equal">
      <formula>"Architecture, Mécanique"</formula>
    </cfRule>
    <cfRule type="cellIs" dxfId="3029" priority="4005" operator="equal">
      <formula>"Architecture, Électrique"</formula>
    </cfRule>
    <cfRule type="cellIs" dxfId="3028" priority="4019" operator="equal">
      <formula>"Méchanique (CAVC)"</formula>
    </cfRule>
    <cfRule type="cellIs" dxfId="3027" priority="4018" operator="equal">
      <formula>"Électricité"</formula>
    </cfRule>
    <cfRule type="cellIs" dxfId="3026" priority="4017" operator="equal">
      <formula>"Architecture"</formula>
    </cfRule>
    <cfRule type="cellIs" dxfId="3025" priority="4016" operator="equal">
      <formula>"Intérieur"</formula>
    </cfRule>
    <cfRule type="cellIs" dxfId="3024" priority="4015" operator="equal">
      <formula>"Mécanique (CAVC)"</formula>
    </cfRule>
    <cfRule type="cellIs" dxfId="3023" priority="4014" operator="equal">
      <formula>"Électrique"</formula>
    </cfRule>
    <cfRule type="cellIs" dxfId="3022" priority="4004" operator="equal">
      <formula>"Architecture, Plomberie"</formula>
    </cfRule>
    <cfRule type="cellIs" dxfId="3021" priority="4013" operator="equal">
      <formula>"Civil"</formula>
    </cfRule>
    <cfRule type="cellIs" dxfId="3020" priority="4020" operator="equal">
      <formula>100</formula>
    </cfRule>
    <cfRule type="cellIs" dxfId="3019" priority="4011" operator="equal">
      <formula>"Protection incendie"</formula>
    </cfRule>
    <cfRule type="cellIs" dxfId="3018" priority="4010" operator="equal">
      <formula>"Plomberie"</formula>
    </cfRule>
    <cfRule type="cellIs" dxfId="3017" priority="4009" operator="equal">
      <formula>"Protection Incendie"</formula>
    </cfRule>
    <cfRule type="cellIs" dxfId="3016" priority="4012" operator="equal">
      <formula>"Consultants Spécialité"</formula>
    </cfRule>
  </conditionalFormatting>
  <conditionalFormatting sqref="J503:J508">
    <cfRule type="cellIs" dxfId="3015" priority="4000" operator="equal">
      <formula>"Architecture"</formula>
    </cfRule>
    <cfRule type="cellIs" dxfId="3014" priority="4001" operator="equal">
      <formula>"Électricité"</formula>
    </cfRule>
    <cfRule type="cellIs" dxfId="3013" priority="4002" operator="equal">
      <formula>"Méchanique (CAVC)"</formula>
    </cfRule>
    <cfRule type="cellIs" dxfId="3012" priority="4003" operator="equal">
      <formula>100</formula>
    </cfRule>
    <cfRule type="cellIs" dxfId="3011" priority="3989" operator="equal">
      <formula>"Architecture, Mécanique"</formula>
    </cfRule>
    <cfRule type="cellIs" dxfId="3010" priority="3987" operator="equal">
      <formula>"Architecture, Plomberie"</formula>
    </cfRule>
    <cfRule type="cellIs" dxfId="3009" priority="3988" operator="equal">
      <formula>"Architecture, Électrique"</formula>
    </cfRule>
    <cfRule type="cellIs" dxfId="3008" priority="3990" operator="equal">
      <formula>"Architecture, Structure"</formula>
    </cfRule>
    <cfRule type="cellIs" dxfId="3007" priority="3991" operator="equal">
      <formula>"Structure"</formula>
    </cfRule>
    <cfRule type="cellIs" dxfId="3006" priority="3992" operator="equal">
      <formula>"Protection Incendie"</formula>
    </cfRule>
    <cfRule type="cellIs" dxfId="3005" priority="3993" operator="equal">
      <formula>"Plomberie"</formula>
    </cfRule>
    <cfRule type="cellIs" dxfId="3004" priority="3994" operator="equal">
      <formula>"Protection incendie"</formula>
    </cfRule>
    <cfRule type="cellIs" dxfId="3003" priority="3995" operator="equal">
      <formula>"Consultants Spécialité"</formula>
    </cfRule>
    <cfRule type="cellIs" dxfId="3002" priority="3996" operator="equal">
      <formula>"Civil"</formula>
    </cfRule>
    <cfRule type="cellIs" dxfId="3001" priority="3997" operator="equal">
      <formula>"Électrique"</formula>
    </cfRule>
    <cfRule type="cellIs" dxfId="3000" priority="3998" operator="equal">
      <formula>"Mécanique (CAVC)"</formula>
    </cfRule>
    <cfRule type="cellIs" dxfId="2999" priority="3999" operator="equal">
      <formula>"Intérieur"</formula>
    </cfRule>
  </conditionalFormatting>
  <conditionalFormatting sqref="J510:J519">
    <cfRule type="cellIs" dxfId="2998" priority="4372" operator="equal">
      <formula>"Protection Incendie"</formula>
    </cfRule>
    <cfRule type="cellIs" dxfId="2997" priority="4373" operator="equal">
      <formula>"Plomberie"</formula>
    </cfRule>
    <cfRule type="cellIs" dxfId="2996" priority="4374" operator="equal">
      <formula>"Protection incendie"</formula>
    </cfRule>
    <cfRule type="cellIs" dxfId="2995" priority="4375" operator="equal">
      <formula>"Consultants Spécialité"</formula>
    </cfRule>
    <cfRule type="cellIs" dxfId="2994" priority="4376" operator="equal">
      <formula>"Civil"</formula>
    </cfRule>
    <cfRule type="cellIs" dxfId="2993" priority="4380" operator="equal">
      <formula>"Architecture"</formula>
    </cfRule>
    <cfRule type="cellIs" dxfId="2992" priority="4367" operator="equal">
      <formula>"Architecture, Plomberie"</formula>
    </cfRule>
    <cfRule type="cellIs" dxfId="2991" priority="4368" operator="equal">
      <formula>"Architecture, Électrique"</formula>
    </cfRule>
    <cfRule type="cellIs" dxfId="2990" priority="4369" operator="equal">
      <formula>"Architecture, Mécanique"</formula>
    </cfRule>
    <cfRule type="cellIs" dxfId="2989" priority="4370" operator="equal">
      <formula>"Architecture, Structure"</formula>
    </cfRule>
    <cfRule type="cellIs" dxfId="2988" priority="4379" operator="equal">
      <formula>"Intérieur"</formula>
    </cfRule>
    <cfRule type="cellIs" dxfId="2987" priority="4371" operator="equal">
      <formula>"Structure"</formula>
    </cfRule>
    <cfRule type="cellIs" dxfId="2986" priority="4378" operator="equal">
      <formula>"Mécanique (CAVC)"</formula>
    </cfRule>
    <cfRule type="cellIs" dxfId="2985" priority="4377" operator="equal">
      <formula>"Électrique"</formula>
    </cfRule>
    <cfRule type="cellIs" dxfId="2984" priority="4383" operator="equal">
      <formula>100</formula>
    </cfRule>
    <cfRule type="cellIs" dxfId="2983" priority="4382" operator="equal">
      <formula>"Méchanique (CAVC)"</formula>
    </cfRule>
    <cfRule type="cellIs" dxfId="2982" priority="4381" operator="equal">
      <formula>"Électricité"</formula>
    </cfRule>
  </conditionalFormatting>
  <conditionalFormatting sqref="J521:J528">
    <cfRule type="cellIs" dxfId="2981" priority="4350" operator="equal">
      <formula>"Architecture, Plomberie"</formula>
    </cfRule>
    <cfRule type="cellIs" dxfId="2980" priority="4351" operator="equal">
      <formula>"Architecture, Électrique"</formula>
    </cfRule>
    <cfRule type="cellIs" dxfId="2979" priority="4358" operator="equal">
      <formula>"Consultants Spécialité"</formula>
    </cfRule>
    <cfRule type="cellIs" dxfId="2978" priority="4352" operator="equal">
      <formula>"Architecture, Mécanique"</formula>
    </cfRule>
    <cfRule type="cellIs" dxfId="2977" priority="4353" operator="equal">
      <formula>"Architecture, Structure"</formula>
    </cfRule>
    <cfRule type="cellIs" dxfId="2976" priority="4354" operator="equal">
      <formula>"Structure"</formula>
    </cfRule>
    <cfRule type="cellIs" dxfId="2975" priority="4356" operator="equal">
      <formula>"Plomberie"</formula>
    </cfRule>
    <cfRule type="cellIs" dxfId="2974" priority="4357" operator="equal">
      <formula>"Protection incendie"</formula>
    </cfRule>
    <cfRule type="cellIs" dxfId="2973" priority="4363" operator="equal">
      <formula>"Architecture"</formula>
    </cfRule>
    <cfRule type="cellIs" dxfId="2972" priority="4359" operator="equal">
      <formula>"Civil"</formula>
    </cfRule>
    <cfRule type="cellIs" dxfId="2971" priority="4360" operator="equal">
      <formula>"Électrique"</formula>
    </cfRule>
    <cfRule type="cellIs" dxfId="2970" priority="4361" operator="equal">
      <formula>"Mécanique (CAVC)"</formula>
    </cfRule>
    <cfRule type="cellIs" dxfId="2969" priority="4355" operator="equal">
      <formula>"Protection Incendie"</formula>
    </cfRule>
    <cfRule type="cellIs" dxfId="2968" priority="4364" operator="equal">
      <formula>"Électricité"</formula>
    </cfRule>
    <cfRule type="cellIs" dxfId="2967" priority="4365" operator="equal">
      <formula>"Méchanique (CAVC)"</formula>
    </cfRule>
    <cfRule type="cellIs" dxfId="2966" priority="4366" operator="equal">
      <formula>100</formula>
    </cfRule>
    <cfRule type="cellIs" dxfId="2965" priority="4362" operator="equal">
      <formula>"Intérieur"</formula>
    </cfRule>
  </conditionalFormatting>
  <conditionalFormatting sqref="J530:J538">
    <cfRule type="cellIs" dxfId="2964" priority="4341" operator="equal">
      <formula>"Consultants Spécialité"</formula>
    </cfRule>
    <cfRule type="cellIs" dxfId="2963" priority="4342" operator="equal">
      <formula>"Civil"</formula>
    </cfRule>
    <cfRule type="cellIs" dxfId="2962" priority="4344" operator="equal">
      <formula>"Mécanique (CAVC)"</formula>
    </cfRule>
    <cfRule type="cellIs" dxfId="2961" priority="4345" operator="equal">
      <formula>"Intérieur"</formula>
    </cfRule>
    <cfRule type="cellIs" dxfId="2960" priority="4346" operator="equal">
      <formula>"Architecture"</formula>
    </cfRule>
    <cfRule type="cellIs" dxfId="2959" priority="4347" operator="equal">
      <formula>"Électricité"</formula>
    </cfRule>
    <cfRule type="cellIs" dxfId="2958" priority="4348" operator="equal">
      <formula>"Méchanique (CAVC)"</formula>
    </cfRule>
    <cfRule type="cellIs" dxfId="2957" priority="4349" operator="equal">
      <formula>100</formula>
    </cfRule>
    <cfRule type="cellIs" dxfId="2956" priority="4343" operator="equal">
      <formula>"Électrique"</formula>
    </cfRule>
    <cfRule type="cellIs" dxfId="2955" priority="4338" operator="equal">
      <formula>"Protection Incendie"</formula>
    </cfRule>
    <cfRule type="cellIs" dxfId="2954" priority="4333" operator="equal">
      <formula>"Architecture, Plomberie"</formula>
    </cfRule>
    <cfRule type="cellIs" dxfId="2953" priority="4334" operator="equal">
      <formula>"Architecture, Électrique"</formula>
    </cfRule>
    <cfRule type="cellIs" dxfId="2952" priority="4335" operator="equal">
      <formula>"Architecture, Mécanique"</formula>
    </cfRule>
    <cfRule type="cellIs" dxfId="2951" priority="4336" operator="equal">
      <formula>"Architecture, Structure"</formula>
    </cfRule>
    <cfRule type="cellIs" dxfId="2950" priority="4337" operator="equal">
      <formula>"Structure"</formula>
    </cfRule>
    <cfRule type="cellIs" dxfId="2949" priority="4339" operator="equal">
      <formula>"Plomberie"</formula>
    </cfRule>
    <cfRule type="cellIs" dxfId="2948" priority="4340" operator="equal">
      <formula>"Protection incendie"</formula>
    </cfRule>
  </conditionalFormatting>
  <conditionalFormatting sqref="J540:J546">
    <cfRule type="cellIs" dxfId="2947" priority="4326" operator="equal">
      <formula>"Électrique"</formula>
    </cfRule>
    <cfRule type="cellIs" dxfId="2946" priority="4331" operator="equal">
      <formula>"Méchanique (CAVC)"</formula>
    </cfRule>
    <cfRule type="cellIs" dxfId="2945" priority="4327" operator="equal">
      <formula>"Mécanique (CAVC)"</formula>
    </cfRule>
    <cfRule type="cellIs" dxfId="2944" priority="4318" operator="equal">
      <formula>"Architecture, Mécanique"</formula>
    </cfRule>
    <cfRule type="cellIs" dxfId="2943" priority="4316" operator="equal">
      <formula>"Architecture, Plomberie"</formula>
    </cfRule>
    <cfRule type="cellIs" dxfId="2942" priority="4317" operator="equal">
      <formula>"Architecture, Électrique"</formula>
    </cfRule>
    <cfRule type="cellIs" dxfId="2941" priority="4328" operator="equal">
      <formula>"Intérieur"</formula>
    </cfRule>
    <cfRule type="cellIs" dxfId="2940" priority="4319" operator="equal">
      <formula>"Architecture, Structure"</formula>
    </cfRule>
    <cfRule type="cellIs" dxfId="2939" priority="4320" operator="equal">
      <formula>"Structure"</formula>
    </cfRule>
    <cfRule type="cellIs" dxfId="2938" priority="4332" operator="equal">
      <formula>100</formula>
    </cfRule>
    <cfRule type="cellIs" dxfId="2937" priority="4322" operator="equal">
      <formula>"Plomberie"</formula>
    </cfRule>
    <cfRule type="cellIs" dxfId="2936" priority="4323" operator="equal">
      <formula>"Protection incendie"</formula>
    </cfRule>
    <cfRule type="cellIs" dxfId="2935" priority="4324" operator="equal">
      <formula>"Consultants Spécialité"</formula>
    </cfRule>
    <cfRule type="cellIs" dxfId="2934" priority="4325" operator="equal">
      <formula>"Civil"</formula>
    </cfRule>
    <cfRule type="cellIs" dxfId="2933" priority="4330" operator="equal">
      <formula>"Électricité"</formula>
    </cfRule>
    <cfRule type="cellIs" dxfId="2932" priority="4329" operator="equal">
      <formula>"Architecture"</formula>
    </cfRule>
    <cfRule type="cellIs" dxfId="2931" priority="4321" operator="equal">
      <formula>"Protection Incendie"</formula>
    </cfRule>
  </conditionalFormatting>
  <conditionalFormatting sqref="J557:J563">
    <cfRule type="cellIs" dxfId="2930" priority="4674" operator="equal">
      <formula>"Architecture, Électrique"</formula>
    </cfRule>
    <cfRule type="cellIs" dxfId="2929" priority="4684" operator="equal">
      <formula>"Mécanique (CAVC)"</formula>
    </cfRule>
    <cfRule type="cellIs" dxfId="2928" priority="4685" operator="equal">
      <formula>"Intérieur"</formula>
    </cfRule>
    <cfRule type="cellIs" dxfId="2927" priority="4686" operator="equal">
      <formula>"Architecture"</formula>
    </cfRule>
    <cfRule type="cellIs" dxfId="2926" priority="4687" operator="equal">
      <formula>"Électricité"</formula>
    </cfRule>
    <cfRule type="cellIs" dxfId="2925" priority="4675" operator="equal">
      <formula>"Architecture, Mécanique"</formula>
    </cfRule>
    <cfRule type="cellIs" dxfId="2924" priority="4688" operator="equal">
      <formula>"Méchanique (CAVC)"</formula>
    </cfRule>
    <cfRule type="cellIs" dxfId="2923" priority="4677" operator="equal">
      <formula>"Structure"</formula>
    </cfRule>
    <cfRule type="cellIs" dxfId="2922" priority="4683" operator="equal">
      <formula>"Électrique"</formula>
    </cfRule>
    <cfRule type="cellIs" dxfId="2921" priority="4676" operator="equal">
      <formula>"Architecture, Structure"</formula>
    </cfRule>
    <cfRule type="cellIs" dxfId="2920" priority="4689" operator="equal">
      <formula>100</formula>
    </cfRule>
    <cfRule type="cellIs" dxfId="2919" priority="4682" operator="equal">
      <formula>"Civil"</formula>
    </cfRule>
    <cfRule type="cellIs" dxfId="2918" priority="4673" operator="equal">
      <formula>"Architecture, Plomberie"</formula>
    </cfRule>
    <cfRule type="cellIs" dxfId="2917" priority="4678" operator="equal">
      <formula>"Protection Incendie"</formula>
    </cfRule>
    <cfRule type="cellIs" dxfId="2916" priority="4679" operator="equal">
      <formula>"Plomberie"</formula>
    </cfRule>
    <cfRule type="cellIs" dxfId="2915" priority="4680" operator="equal">
      <formula>"Protection incendie"</formula>
    </cfRule>
    <cfRule type="cellIs" dxfId="2914" priority="4681" operator="equal">
      <formula>"Consultants Spécialité"</formula>
    </cfRule>
  </conditionalFormatting>
  <conditionalFormatting sqref="J565:J571">
    <cfRule type="cellIs" dxfId="2913" priority="4665" operator="equal">
      <formula>"Civil"</formula>
    </cfRule>
    <cfRule type="cellIs" dxfId="2912" priority="4669" operator="equal">
      <formula>"Architecture"</formula>
    </cfRule>
    <cfRule type="cellIs" dxfId="2911" priority="4663" operator="equal">
      <formula>"Protection incendie"</formula>
    </cfRule>
    <cfRule type="cellIs" dxfId="2910" priority="4667" operator="equal">
      <formula>"Mécanique (CAVC)"</formula>
    </cfRule>
    <cfRule type="cellIs" dxfId="2909" priority="4664" operator="equal">
      <formula>"Consultants Spécialité"</formula>
    </cfRule>
    <cfRule type="cellIs" dxfId="2908" priority="4666" operator="equal">
      <formula>"Électrique"</formula>
    </cfRule>
    <cfRule type="cellIs" dxfId="2907" priority="4662" operator="equal">
      <formula>"Plomberie"</formula>
    </cfRule>
    <cfRule type="cellIs" dxfId="2906" priority="4661" operator="equal">
      <formula>"Protection Incendie"</formula>
    </cfRule>
    <cfRule type="cellIs" dxfId="2905" priority="4660" operator="equal">
      <formula>"Structure"</formula>
    </cfRule>
    <cfRule type="cellIs" dxfId="2904" priority="4659" operator="equal">
      <formula>"Architecture, Structure"</formula>
    </cfRule>
    <cfRule type="cellIs" dxfId="2903" priority="4658" operator="equal">
      <formula>"Architecture, Mécanique"</formula>
    </cfRule>
    <cfRule type="cellIs" dxfId="2902" priority="4657" operator="equal">
      <formula>"Architecture, Électrique"</formula>
    </cfRule>
    <cfRule type="cellIs" dxfId="2901" priority="4656" operator="equal">
      <formula>"Architecture, Plomberie"</formula>
    </cfRule>
    <cfRule type="cellIs" dxfId="2900" priority="4668" operator="equal">
      <formula>"Intérieur"</formula>
    </cfRule>
    <cfRule type="cellIs" dxfId="2899" priority="4671" operator="equal">
      <formula>"Méchanique (CAVC)"</formula>
    </cfRule>
    <cfRule type="cellIs" dxfId="2898" priority="4670" operator="equal">
      <formula>"Électricité"</formula>
    </cfRule>
    <cfRule type="cellIs" dxfId="2897" priority="4672" operator="equal">
      <formula>100</formula>
    </cfRule>
  </conditionalFormatting>
  <conditionalFormatting sqref="J573:J582">
    <cfRule type="cellIs" dxfId="2896" priority="4647" operator="equal">
      <formula>"Consultants Spécialité"</formula>
    </cfRule>
    <cfRule type="cellIs" dxfId="2895" priority="4652" operator="equal">
      <formula>"Architecture"</formula>
    </cfRule>
    <cfRule type="cellIs" dxfId="2894" priority="4639" operator="equal">
      <formula>"Architecture, Plomberie"</formula>
    </cfRule>
    <cfRule type="cellIs" dxfId="2893" priority="4640" operator="equal">
      <formula>"Architecture, Électrique"</formula>
    </cfRule>
    <cfRule type="cellIs" dxfId="2892" priority="4641" operator="equal">
      <formula>"Architecture, Mécanique"</formula>
    </cfRule>
    <cfRule type="cellIs" dxfId="2891" priority="4642" operator="equal">
      <formula>"Architecture, Structure"</formula>
    </cfRule>
    <cfRule type="cellIs" dxfId="2890" priority="4643" operator="equal">
      <formula>"Structure"</formula>
    </cfRule>
    <cfRule type="cellIs" dxfId="2889" priority="4644" operator="equal">
      <formula>"Protection Incendie"</formula>
    </cfRule>
    <cfRule type="cellIs" dxfId="2888" priority="4645" operator="equal">
      <formula>"Plomberie"</formula>
    </cfRule>
    <cfRule type="cellIs" dxfId="2887" priority="4655" operator="equal">
      <formula>100</formula>
    </cfRule>
    <cfRule type="cellIs" dxfId="2886" priority="4654" operator="equal">
      <formula>"Méchanique (CAVC)"</formula>
    </cfRule>
    <cfRule type="cellIs" dxfId="2885" priority="4653" operator="equal">
      <formula>"Électricité"</formula>
    </cfRule>
    <cfRule type="cellIs" dxfId="2884" priority="4651" operator="equal">
      <formula>"Intérieur"</formula>
    </cfRule>
    <cfRule type="cellIs" dxfId="2883" priority="4646" operator="equal">
      <formula>"Protection incendie"</formula>
    </cfRule>
    <cfRule type="cellIs" dxfId="2882" priority="4648" operator="equal">
      <formula>"Civil"</formula>
    </cfRule>
    <cfRule type="cellIs" dxfId="2881" priority="4649" operator="equal">
      <formula>"Électrique"</formula>
    </cfRule>
    <cfRule type="cellIs" dxfId="2880" priority="4650" operator="equal">
      <formula>"Mécanique (CAVC)"</formula>
    </cfRule>
  </conditionalFormatting>
  <conditionalFormatting sqref="J584:J590">
    <cfRule type="cellIs" dxfId="2879" priority="4623" operator="equal">
      <formula>"Architecture, Électrique"</formula>
    </cfRule>
    <cfRule type="cellIs" dxfId="2878" priority="4638" operator="equal">
      <formula>100</formula>
    </cfRule>
    <cfRule type="cellIs" dxfId="2877" priority="4634" operator="equal">
      <formula>"Intérieur"</formula>
    </cfRule>
    <cfRule type="cellIs" dxfId="2876" priority="4633" operator="equal">
      <formula>"Mécanique (CAVC)"</formula>
    </cfRule>
    <cfRule type="cellIs" dxfId="2875" priority="4632" operator="equal">
      <formula>"Électrique"</formula>
    </cfRule>
    <cfRule type="cellIs" dxfId="2874" priority="4631" operator="equal">
      <formula>"Civil"</formula>
    </cfRule>
    <cfRule type="cellIs" dxfId="2873" priority="4630" operator="equal">
      <formula>"Consultants Spécialité"</formula>
    </cfRule>
    <cfRule type="cellIs" dxfId="2872" priority="4629" operator="equal">
      <formula>"Protection incendie"</formula>
    </cfRule>
    <cfRule type="cellIs" dxfId="2871" priority="4628" operator="equal">
      <formula>"Plomberie"</formula>
    </cfRule>
    <cfRule type="cellIs" dxfId="2870" priority="4627" operator="equal">
      <formula>"Protection Incendie"</formula>
    </cfRule>
    <cfRule type="cellIs" dxfId="2869" priority="4626" operator="equal">
      <formula>"Structure"</formula>
    </cfRule>
    <cfRule type="cellIs" dxfId="2868" priority="4625" operator="equal">
      <formula>"Architecture, Structure"</formula>
    </cfRule>
    <cfRule type="cellIs" dxfId="2867" priority="4624" operator="equal">
      <formula>"Architecture, Mécanique"</formula>
    </cfRule>
    <cfRule type="cellIs" dxfId="2866" priority="4622" operator="equal">
      <formula>"Architecture, Plomberie"</formula>
    </cfRule>
    <cfRule type="cellIs" dxfId="2865" priority="4637" operator="equal">
      <formula>"Méchanique (CAVC)"</formula>
    </cfRule>
    <cfRule type="cellIs" dxfId="2864" priority="4636" operator="equal">
      <formula>"Électricité"</formula>
    </cfRule>
    <cfRule type="cellIs" dxfId="2863" priority="4635" operator="equal">
      <formula>"Architecture"</formula>
    </cfRule>
  </conditionalFormatting>
  <conditionalFormatting sqref="J592:J601">
    <cfRule type="cellIs" dxfId="2862" priority="4619" operator="equal">
      <formula>"Électricité"</formula>
    </cfRule>
    <cfRule type="cellIs" dxfId="2861" priority="4618" operator="equal">
      <formula>"Architecture"</formula>
    </cfRule>
    <cfRule type="cellIs" dxfId="2860" priority="4616" operator="equal">
      <formula>"Mécanique (CAVC)"</formula>
    </cfRule>
    <cfRule type="cellIs" dxfId="2859" priority="4615" operator="equal">
      <formula>"Électrique"</formula>
    </cfRule>
    <cfRule type="cellIs" dxfId="2858" priority="4617" operator="equal">
      <formula>"Intérieur"</formula>
    </cfRule>
    <cfRule type="cellIs" dxfId="2857" priority="4613" operator="equal">
      <formula>"Consultants Spécialité"</formula>
    </cfRule>
    <cfRule type="cellIs" dxfId="2856" priority="4612" operator="equal">
      <formula>"Protection incendie"</formula>
    </cfRule>
    <cfRule type="cellIs" dxfId="2855" priority="4611" operator="equal">
      <formula>"Plomberie"</formula>
    </cfRule>
    <cfRule type="cellIs" dxfId="2854" priority="4610" operator="equal">
      <formula>"Protection Incendie"</formula>
    </cfRule>
    <cfRule type="cellIs" dxfId="2853" priority="4609" operator="equal">
      <formula>"Structure"</formula>
    </cfRule>
    <cfRule type="cellIs" dxfId="2852" priority="4608" operator="equal">
      <formula>"Architecture, Structure"</formula>
    </cfRule>
    <cfRule type="cellIs" dxfId="2851" priority="4606" operator="equal">
      <formula>"Architecture, Électrique"</formula>
    </cfRule>
    <cfRule type="cellIs" dxfId="2850" priority="4605" operator="equal">
      <formula>"Architecture, Plomberie"</formula>
    </cfRule>
    <cfRule type="cellIs" dxfId="2849" priority="4607" operator="equal">
      <formula>"Architecture, Mécanique"</formula>
    </cfRule>
    <cfRule type="cellIs" dxfId="2848" priority="4621" operator="equal">
      <formula>100</formula>
    </cfRule>
    <cfRule type="cellIs" dxfId="2847" priority="4620" operator="equal">
      <formula>"Méchanique (CAVC)"</formula>
    </cfRule>
    <cfRule type="cellIs" dxfId="2846" priority="4614" operator="equal">
      <formula>"Civil"</formula>
    </cfRule>
  </conditionalFormatting>
  <conditionalFormatting sqref="J603:J611">
    <cfRule type="cellIs" dxfId="2845" priority="4601" operator="equal">
      <formula>"Architecture"</formula>
    </cfRule>
    <cfRule type="cellIs" dxfId="2844" priority="4600" operator="equal">
      <formula>"Intérieur"</formula>
    </cfRule>
    <cfRule type="cellIs" dxfId="2843" priority="4599" operator="equal">
      <formula>"Mécanique (CAVC)"</formula>
    </cfRule>
    <cfRule type="cellIs" dxfId="2842" priority="4598" operator="equal">
      <formula>"Électrique"</formula>
    </cfRule>
    <cfRule type="cellIs" dxfId="2841" priority="4596" operator="equal">
      <formula>"Consultants Spécialité"</formula>
    </cfRule>
    <cfRule type="cellIs" dxfId="2840" priority="4597" operator="equal">
      <formula>"Civil"</formula>
    </cfRule>
    <cfRule type="cellIs" dxfId="2839" priority="4604" operator="equal">
      <formula>100</formula>
    </cfRule>
    <cfRule type="cellIs" dxfId="2838" priority="4603" operator="equal">
      <formula>"Méchanique (CAVC)"</formula>
    </cfRule>
    <cfRule type="cellIs" dxfId="2837" priority="4602" operator="equal">
      <formula>"Électricité"</formula>
    </cfRule>
    <cfRule type="cellIs" dxfId="2836" priority="4595" operator="equal">
      <formula>"Protection incendie"</formula>
    </cfRule>
    <cfRule type="cellIs" dxfId="2835" priority="4594" operator="equal">
      <formula>"Plomberie"</formula>
    </cfRule>
    <cfRule type="cellIs" dxfId="2834" priority="4593" operator="equal">
      <formula>"Protection Incendie"</formula>
    </cfRule>
    <cfRule type="cellIs" dxfId="2833" priority="4592" operator="equal">
      <formula>"Structure"</formula>
    </cfRule>
    <cfRule type="cellIs" dxfId="2832" priority="4591" operator="equal">
      <formula>"Architecture, Structure"</formula>
    </cfRule>
    <cfRule type="cellIs" dxfId="2831" priority="4590" operator="equal">
      <formula>"Architecture, Mécanique"</formula>
    </cfRule>
    <cfRule type="cellIs" dxfId="2830" priority="4589" operator="equal">
      <formula>"Architecture, Électrique"</formula>
    </cfRule>
    <cfRule type="cellIs" dxfId="2829" priority="4588" operator="equal">
      <formula>"Architecture, Plomberie"</formula>
    </cfRule>
  </conditionalFormatting>
  <conditionalFormatting sqref="J613:J623">
    <cfRule type="cellIs" dxfId="2828" priority="4571" operator="equal">
      <formula>"Architecture, Plomberie"</formula>
    </cfRule>
    <cfRule type="cellIs" dxfId="2827" priority="4584" operator="equal">
      <formula>"Architecture"</formula>
    </cfRule>
    <cfRule type="cellIs" dxfId="2826" priority="4585" operator="equal">
      <formula>"Électricité"</formula>
    </cfRule>
    <cfRule type="cellIs" dxfId="2825" priority="4587" operator="equal">
      <formula>100</formula>
    </cfRule>
    <cfRule type="cellIs" dxfId="2824" priority="4572" operator="equal">
      <formula>"Architecture, Électrique"</formula>
    </cfRule>
    <cfRule type="cellIs" dxfId="2823" priority="4573" operator="equal">
      <formula>"Architecture, Mécanique"</formula>
    </cfRule>
    <cfRule type="cellIs" dxfId="2822" priority="4580" operator="equal">
      <formula>"Civil"</formula>
    </cfRule>
    <cfRule type="cellIs" dxfId="2821" priority="4586" operator="equal">
      <formula>"Méchanique (CAVC)"</formula>
    </cfRule>
    <cfRule type="cellIs" dxfId="2820" priority="4574" operator="equal">
      <formula>"Architecture, Structure"</formula>
    </cfRule>
    <cfRule type="cellIs" dxfId="2819" priority="4575" operator="equal">
      <formula>"Structure"</formula>
    </cfRule>
    <cfRule type="cellIs" dxfId="2818" priority="4576" operator="equal">
      <formula>"Protection Incendie"</formula>
    </cfRule>
    <cfRule type="cellIs" dxfId="2817" priority="4577" operator="equal">
      <formula>"Plomberie"</formula>
    </cfRule>
    <cfRule type="cellIs" dxfId="2816" priority="4578" operator="equal">
      <formula>"Protection incendie"</formula>
    </cfRule>
    <cfRule type="cellIs" dxfId="2815" priority="4579" operator="equal">
      <formula>"Consultants Spécialité"</formula>
    </cfRule>
    <cfRule type="cellIs" dxfId="2814" priority="4581" operator="equal">
      <formula>"Électrique"</formula>
    </cfRule>
    <cfRule type="cellIs" dxfId="2813" priority="4582" operator="equal">
      <formula>"Mécanique (CAVC)"</formula>
    </cfRule>
    <cfRule type="cellIs" dxfId="2812" priority="4583" operator="equal">
      <formula>"Intérieur"</formula>
    </cfRule>
  </conditionalFormatting>
  <conditionalFormatting sqref="J625:J628">
    <cfRule type="cellIs" dxfId="2811" priority="4569" operator="equal">
      <formula>"Méchanique (CAVC)"</formula>
    </cfRule>
    <cfRule type="cellIs" dxfId="2810" priority="4570" operator="equal">
      <formula>100</formula>
    </cfRule>
    <cfRule type="cellIs" dxfId="2809" priority="4567" operator="equal">
      <formula>"Architecture"</formula>
    </cfRule>
    <cfRule type="cellIs" dxfId="2808" priority="4562" operator="equal">
      <formula>"Consultants Spécialité"</formula>
    </cfRule>
    <cfRule type="cellIs" dxfId="2807" priority="4556" operator="equal">
      <formula>"Architecture, Mécanique"</formula>
    </cfRule>
    <cfRule type="cellIs" dxfId="2806" priority="4554" operator="equal">
      <formula>"Architecture, Plomberie"</formula>
    </cfRule>
    <cfRule type="cellIs" dxfId="2805" priority="4559" operator="equal">
      <formula>"Protection Incendie"</formula>
    </cfRule>
    <cfRule type="cellIs" dxfId="2804" priority="4555" operator="equal">
      <formula>"Architecture, Électrique"</formula>
    </cfRule>
    <cfRule type="cellIs" dxfId="2803" priority="4568" operator="equal">
      <formula>"Électricité"</formula>
    </cfRule>
    <cfRule type="cellIs" dxfId="2802" priority="4557" operator="equal">
      <formula>"Architecture, Structure"</formula>
    </cfRule>
    <cfRule type="cellIs" dxfId="2801" priority="4558" operator="equal">
      <formula>"Structure"</formula>
    </cfRule>
    <cfRule type="cellIs" dxfId="2800" priority="4560" operator="equal">
      <formula>"Plomberie"</formula>
    </cfRule>
    <cfRule type="cellIs" dxfId="2799" priority="4561" operator="equal">
      <formula>"Protection incendie"</formula>
    </cfRule>
    <cfRule type="cellIs" dxfId="2798" priority="4563" operator="equal">
      <formula>"Civil"</formula>
    </cfRule>
    <cfRule type="cellIs" dxfId="2797" priority="4564" operator="equal">
      <formula>"Électrique"</formula>
    </cfRule>
    <cfRule type="cellIs" dxfId="2796" priority="4565" operator="equal">
      <formula>"Mécanique (CAVC)"</formula>
    </cfRule>
    <cfRule type="cellIs" dxfId="2795" priority="4566" operator="equal">
      <formula>"Intérieur"</formula>
    </cfRule>
  </conditionalFormatting>
  <conditionalFormatting sqref="J630:J631">
    <cfRule type="cellIs" dxfId="2794" priority="4544" operator="equal">
      <formula>"Protection incendie"</formula>
    </cfRule>
    <cfRule type="cellIs" dxfId="2793" priority="4540" operator="equal">
      <formula>"Architecture, Structure"</formula>
    </cfRule>
    <cfRule type="cellIs" dxfId="2792" priority="4542" operator="equal">
      <formula>"Protection Incendie"</formula>
    </cfRule>
    <cfRule type="cellIs" dxfId="2791" priority="4553" operator="equal">
      <formula>100</formula>
    </cfRule>
    <cfRule type="cellIs" dxfId="2790" priority="4543" operator="equal">
      <formula>"Plomberie"</formula>
    </cfRule>
    <cfRule type="cellIs" dxfId="2789" priority="4550" operator="equal">
      <formula>"Architecture"</formula>
    </cfRule>
    <cfRule type="cellIs" dxfId="2788" priority="4549" operator="equal">
      <formula>"Intérieur"</formula>
    </cfRule>
    <cfRule type="cellIs" dxfId="2787" priority="4548" operator="equal">
      <formula>"Mécanique (CAVC)"</formula>
    </cfRule>
    <cfRule type="cellIs" dxfId="2786" priority="4547" operator="equal">
      <formula>"Électrique"</formula>
    </cfRule>
    <cfRule type="cellIs" dxfId="2785" priority="4546" operator="equal">
      <formula>"Civil"</formula>
    </cfRule>
    <cfRule type="cellIs" dxfId="2784" priority="4551" operator="equal">
      <formula>"Électricité"</formula>
    </cfRule>
    <cfRule type="cellIs" dxfId="2783" priority="4545" operator="equal">
      <formula>"Consultants Spécialité"</formula>
    </cfRule>
    <cfRule type="cellIs" dxfId="2782" priority="4541" operator="equal">
      <formula>"Structure"</formula>
    </cfRule>
    <cfRule type="cellIs" dxfId="2781" priority="4552" operator="equal">
      <formula>"Méchanique (CAVC)"</formula>
    </cfRule>
    <cfRule type="cellIs" dxfId="2780" priority="4537" operator="equal">
      <formula>"Architecture, Plomberie"</formula>
    </cfRule>
    <cfRule type="cellIs" dxfId="2779" priority="4538" operator="equal">
      <formula>"Architecture, Électrique"</formula>
    </cfRule>
    <cfRule type="cellIs" dxfId="2778" priority="4539" operator="equal">
      <formula>"Architecture, Mécanique"</formula>
    </cfRule>
  </conditionalFormatting>
  <conditionalFormatting sqref="J633:J636">
    <cfRule type="cellIs" dxfId="2777" priority="4533" operator="equal">
      <formula>"Architecture"</formula>
    </cfRule>
    <cfRule type="cellIs" dxfId="2776" priority="4534" operator="equal">
      <formula>"Électricité"</formula>
    </cfRule>
    <cfRule type="cellIs" dxfId="2775" priority="4535" operator="equal">
      <formula>"Méchanique (CAVC)"</formula>
    </cfRule>
    <cfRule type="cellIs" dxfId="2774" priority="4536" operator="equal">
      <formula>100</formula>
    </cfRule>
    <cfRule type="cellIs" dxfId="2773" priority="4520" operator="equal">
      <formula>"Architecture, Plomberie"</formula>
    </cfRule>
    <cfRule type="cellIs" dxfId="2772" priority="4521" operator="equal">
      <formula>"Architecture, Électrique"</formula>
    </cfRule>
    <cfRule type="cellIs" dxfId="2771" priority="4522" operator="equal">
      <formula>"Architecture, Mécanique"</formula>
    </cfRule>
    <cfRule type="cellIs" dxfId="2770" priority="4523" operator="equal">
      <formula>"Architecture, Structure"</formula>
    </cfRule>
    <cfRule type="cellIs" dxfId="2769" priority="4524" operator="equal">
      <formula>"Structure"</formula>
    </cfRule>
    <cfRule type="cellIs" dxfId="2768" priority="4525" operator="equal">
      <formula>"Protection Incendie"</formula>
    </cfRule>
    <cfRule type="cellIs" dxfId="2767" priority="4526" operator="equal">
      <formula>"Plomberie"</formula>
    </cfRule>
    <cfRule type="cellIs" dxfId="2766" priority="4527" operator="equal">
      <formula>"Protection incendie"</formula>
    </cfRule>
    <cfRule type="cellIs" dxfId="2765" priority="4528" operator="equal">
      <formula>"Consultants Spécialité"</formula>
    </cfRule>
    <cfRule type="cellIs" dxfId="2764" priority="4529" operator="equal">
      <formula>"Civil"</formula>
    </cfRule>
    <cfRule type="cellIs" dxfId="2763" priority="4530" operator="equal">
      <formula>"Électrique"</formula>
    </cfRule>
    <cfRule type="cellIs" dxfId="2762" priority="4531" operator="equal">
      <formula>"Mécanique (CAVC)"</formula>
    </cfRule>
    <cfRule type="cellIs" dxfId="2761" priority="4532" operator="equal">
      <formula>"Intérieur"</formula>
    </cfRule>
  </conditionalFormatting>
  <conditionalFormatting sqref="K53:K54">
    <cfRule type="cellIs" dxfId="2760" priority="5058" operator="equal">
      <formula>"CC"</formula>
    </cfRule>
  </conditionalFormatting>
  <conditionalFormatting sqref="K56:K57 N56:N57">
    <cfRule type="cellIs" dxfId="2759" priority="5057" operator="equal">
      <formula>"CC"</formula>
    </cfRule>
  </conditionalFormatting>
  <conditionalFormatting sqref="K211:K215">
    <cfRule type="cellIs" dxfId="2758" priority="5002" operator="equal">
      <formula>"CC"</formula>
    </cfRule>
  </conditionalFormatting>
  <conditionalFormatting sqref="K9:L13 R9:R13">
    <cfRule type="cellIs" dxfId="2757" priority="4929" operator="equal">
      <formula>"CC"</formula>
    </cfRule>
  </conditionalFormatting>
  <conditionalFormatting sqref="K58:L102 N58:O102">
    <cfRule type="cellIs" dxfId="2756" priority="5003" operator="equal">
      <formula>"CC"</formula>
    </cfRule>
  </conditionalFormatting>
  <conditionalFormatting sqref="K176:L209 N176:O209">
    <cfRule type="cellIs" dxfId="2755" priority="5039" operator="equal">
      <formula>"CC"</formula>
    </cfRule>
  </conditionalFormatting>
  <conditionalFormatting sqref="L53:L57">
    <cfRule type="cellIs" dxfId="2754" priority="4994" operator="equal">
      <formula>"CC"</formula>
    </cfRule>
  </conditionalFormatting>
  <conditionalFormatting sqref="L210:L215">
    <cfRule type="cellIs" dxfId="2753" priority="4969" operator="equal">
      <formula>"CC"</formula>
    </cfRule>
  </conditionalFormatting>
  <conditionalFormatting sqref="M4:M6">
    <cfRule type="cellIs" dxfId="2752" priority="726" operator="equal">
      <formula>"Architecture, Plomberie"</formula>
    </cfRule>
    <cfRule type="cellIs" dxfId="2751" priority="727" operator="equal">
      <formula>"Architecture, Électrique"</formula>
    </cfRule>
    <cfRule type="cellIs" dxfId="2750" priority="728" operator="equal">
      <formula>"Architecture, Mécanique"</formula>
    </cfRule>
    <cfRule type="cellIs" dxfId="2749" priority="729" operator="equal">
      <formula>"Architecture, Structure"</formula>
    </cfRule>
    <cfRule type="cellIs" dxfId="2748" priority="730" operator="equal">
      <formula>"Structure"</formula>
    </cfRule>
    <cfRule type="cellIs" dxfId="2747" priority="731" operator="equal">
      <formula>"Protection Incendie"</formula>
    </cfRule>
    <cfRule type="cellIs" dxfId="2746" priority="732" operator="equal">
      <formula>"Plomberie"</formula>
    </cfRule>
    <cfRule type="cellIs" dxfId="2745" priority="733" operator="equal">
      <formula>"Protection incendie"</formula>
    </cfRule>
    <cfRule type="cellIs" dxfId="2744" priority="734" operator="equal">
      <formula>"Consultants Spécialité"</formula>
    </cfRule>
    <cfRule type="cellIs" dxfId="2743" priority="735" operator="equal">
      <formula>"Civil"</formula>
    </cfRule>
    <cfRule type="cellIs" dxfId="2742" priority="736" operator="equal">
      <formula>"Électrique"</formula>
    </cfRule>
    <cfRule type="cellIs" dxfId="2741" priority="737" operator="equal">
      <formula>"Mécanique (CAVC)"</formula>
    </cfRule>
    <cfRule type="cellIs" dxfId="2740" priority="738" operator="equal">
      <formula>"Intérieur"</formula>
    </cfRule>
    <cfRule type="cellIs" dxfId="2739" priority="739" operator="equal">
      <formula>"Architecture"</formula>
    </cfRule>
    <cfRule type="cellIs" dxfId="2738" priority="740" operator="equal">
      <formula>"Électricité"</formula>
    </cfRule>
    <cfRule type="cellIs" dxfId="2737" priority="742" operator="equal">
      <formula>100</formula>
    </cfRule>
    <cfRule type="cellIs" dxfId="2736" priority="725" operator="equal">
      <formula>"""?"""</formula>
    </cfRule>
    <cfRule type="cellIs" dxfId="2735" priority="741" operator="equal">
      <formula>"Méchanique (CAVC)"</formula>
    </cfRule>
  </conditionalFormatting>
  <conditionalFormatting sqref="M9:M13">
    <cfRule type="cellIs" dxfId="2734" priority="2334" operator="equal">
      <formula>"Architecture"</formula>
    </cfRule>
    <cfRule type="cellIs" dxfId="2733" priority="2333" operator="equal">
      <formula>"Intérieur"</formula>
    </cfRule>
    <cfRule type="cellIs" dxfId="2732" priority="2323" operator="equal">
      <formula>"Architecture, Mécanique"</formula>
    </cfRule>
    <cfRule type="cellIs" dxfId="2731" priority="2332" operator="equal">
      <formula>"Mécanique (CAVC)"</formula>
    </cfRule>
    <cfRule type="cellIs" dxfId="2730" priority="2331" operator="equal">
      <formula>"Électrique"</formula>
    </cfRule>
    <cfRule type="cellIs" dxfId="2729" priority="2330" operator="equal">
      <formula>"Civil"</formula>
    </cfRule>
    <cfRule type="cellIs" dxfId="2728" priority="2329" operator="equal">
      <formula>"Consultants Spécialité"</formula>
    </cfRule>
    <cfRule type="cellIs" dxfId="2727" priority="2328" operator="equal">
      <formula>"Protection incendie"</formula>
    </cfRule>
    <cfRule type="cellIs" dxfId="2726" priority="2327" operator="equal">
      <formula>"Plomberie"</formula>
    </cfRule>
    <cfRule type="cellIs" dxfId="2725" priority="2326" operator="equal">
      <formula>"Protection Incendie"</formula>
    </cfRule>
    <cfRule type="cellIs" dxfId="2724" priority="2337" operator="equal">
      <formula>100</formula>
    </cfRule>
    <cfRule type="cellIs" dxfId="2723" priority="2324" operator="equal">
      <formula>"Architecture, Structure"</formula>
    </cfRule>
    <cfRule type="cellIs" dxfId="2722" priority="2325" operator="equal">
      <formula>"Structure"</formula>
    </cfRule>
    <cfRule type="cellIs" dxfId="2721" priority="2336" operator="equal">
      <formula>"Méchanique (CAVC)"</formula>
    </cfRule>
    <cfRule type="cellIs" dxfId="2720" priority="2335" operator="equal">
      <formula>"Électricité"</formula>
    </cfRule>
    <cfRule type="cellIs" dxfId="2719" priority="2321" operator="equal">
      <formula>"Architecture, Plomberie"</formula>
    </cfRule>
    <cfRule type="cellIs" dxfId="2718" priority="2322" operator="equal">
      <formula>"Architecture, Électrique"</formula>
    </cfRule>
  </conditionalFormatting>
  <conditionalFormatting sqref="M15:M22">
    <cfRule type="cellIs" dxfId="2717" priority="2149" operator="equal">
      <formula>"Méchanique (CAVC)"</formula>
    </cfRule>
    <cfRule type="cellIs" dxfId="2716" priority="2148" operator="equal">
      <formula>"Électricité"</formula>
    </cfRule>
    <cfRule type="cellIs" dxfId="2715" priority="2147" operator="equal">
      <formula>"Architecture"</formula>
    </cfRule>
    <cfRule type="cellIs" dxfId="2714" priority="2146" operator="equal">
      <formula>"Intérieur"</formula>
    </cfRule>
    <cfRule type="cellIs" dxfId="2713" priority="2145" operator="equal">
      <formula>"Mécanique (CAVC)"</formula>
    </cfRule>
    <cfRule type="cellIs" dxfId="2712" priority="2144" operator="equal">
      <formula>"Électrique"</formula>
    </cfRule>
    <cfRule type="cellIs" dxfId="2711" priority="2143" operator="equal">
      <formula>"Civil"</formula>
    </cfRule>
    <cfRule type="cellIs" dxfId="2710" priority="2142" operator="equal">
      <formula>"Consultants Spécialité"</formula>
    </cfRule>
    <cfRule type="cellIs" dxfId="2709" priority="2141" operator="equal">
      <formula>"Protection incendie"</formula>
    </cfRule>
    <cfRule type="cellIs" dxfId="2708" priority="2139" operator="equal">
      <formula>"Protection Incendie"</formula>
    </cfRule>
    <cfRule type="cellIs" dxfId="2707" priority="2138" operator="equal">
      <formula>"Structure"</formula>
    </cfRule>
    <cfRule type="cellIs" dxfId="2706" priority="2137" operator="equal">
      <formula>"Architecture, Structure"</formula>
    </cfRule>
    <cfRule type="cellIs" dxfId="2705" priority="2134" operator="equal">
      <formula>"Architecture, Plomberie"</formula>
    </cfRule>
    <cfRule type="cellIs" dxfId="2704" priority="2136" operator="equal">
      <formula>"Architecture, Mécanique"</formula>
    </cfRule>
    <cfRule type="cellIs" dxfId="2703" priority="2135" operator="equal">
      <formula>"Architecture, Électrique"</formula>
    </cfRule>
    <cfRule type="cellIs" dxfId="2702" priority="2150" operator="equal">
      <formula>100</formula>
    </cfRule>
    <cfRule type="cellIs" dxfId="2701" priority="2140" operator="equal">
      <formula>"Plomberie"</formula>
    </cfRule>
  </conditionalFormatting>
  <conditionalFormatting sqref="M24:M31">
    <cfRule type="cellIs" dxfId="2700" priority="2305" operator="equal">
      <formula>"Architecture, Électrique"</formula>
    </cfRule>
    <cfRule type="cellIs" dxfId="2699" priority="2304" operator="equal">
      <formula>"Architecture, Plomberie"</formula>
    </cfRule>
    <cfRule type="cellIs" dxfId="2698" priority="2308" operator="equal">
      <formula>"Structure"</formula>
    </cfRule>
    <cfRule type="cellIs" dxfId="2697" priority="2309" operator="equal">
      <formula>"Protection Incendie"</formula>
    </cfRule>
    <cfRule type="cellIs" dxfId="2696" priority="2310" operator="equal">
      <formula>"Plomberie"</formula>
    </cfRule>
    <cfRule type="cellIs" dxfId="2695" priority="2311" operator="equal">
      <formula>"Protection incendie"</formula>
    </cfRule>
    <cfRule type="cellIs" dxfId="2694" priority="2312" operator="equal">
      <formula>"Consultants Spécialité"</formula>
    </cfRule>
    <cfRule type="cellIs" dxfId="2693" priority="2306" operator="equal">
      <formula>"Architecture, Mécanique"</formula>
    </cfRule>
    <cfRule type="cellIs" dxfId="2692" priority="2314" operator="equal">
      <formula>"Électrique"</formula>
    </cfRule>
    <cfRule type="cellIs" dxfId="2691" priority="2315" operator="equal">
      <formula>"Mécanique (CAVC)"</formula>
    </cfRule>
    <cfRule type="cellIs" dxfId="2690" priority="2316" operator="equal">
      <formula>"Intérieur"</formula>
    </cfRule>
    <cfRule type="cellIs" dxfId="2689" priority="2317" operator="equal">
      <formula>"Architecture"</formula>
    </cfRule>
    <cfRule type="cellIs" dxfId="2688" priority="2318" operator="equal">
      <formula>"Électricité"</formula>
    </cfRule>
    <cfRule type="cellIs" dxfId="2687" priority="2320" operator="equal">
      <formula>100</formula>
    </cfRule>
    <cfRule type="cellIs" dxfId="2686" priority="2313" operator="equal">
      <formula>"Civil"</formula>
    </cfRule>
    <cfRule type="cellIs" dxfId="2685" priority="2319" operator="equal">
      <formula>"Méchanique (CAVC)"</formula>
    </cfRule>
    <cfRule type="cellIs" dxfId="2684" priority="2307" operator="equal">
      <formula>"Architecture, Structure"</formula>
    </cfRule>
  </conditionalFormatting>
  <conditionalFormatting sqref="M33:M36">
    <cfRule type="cellIs" dxfId="2683" priority="2299" operator="equal">
      <formula>"Intérieur"</formula>
    </cfRule>
    <cfRule type="cellIs" dxfId="2682" priority="2287" operator="equal">
      <formula>"Architecture, Plomberie"</formula>
    </cfRule>
    <cfRule type="cellIs" dxfId="2681" priority="2288" operator="equal">
      <formula>"Architecture, Électrique"</formula>
    </cfRule>
    <cfRule type="cellIs" dxfId="2680" priority="2289" operator="equal">
      <formula>"Architecture, Mécanique"</formula>
    </cfRule>
    <cfRule type="cellIs" dxfId="2679" priority="2290" operator="equal">
      <formula>"Architecture, Structure"</formula>
    </cfRule>
    <cfRule type="cellIs" dxfId="2678" priority="2291" operator="equal">
      <formula>"Structure"</formula>
    </cfRule>
    <cfRule type="cellIs" dxfId="2677" priority="2292" operator="equal">
      <formula>"Protection Incendie"</formula>
    </cfRule>
    <cfRule type="cellIs" dxfId="2676" priority="2293" operator="equal">
      <formula>"Plomberie"</formula>
    </cfRule>
    <cfRule type="cellIs" dxfId="2675" priority="2294" operator="equal">
      <formula>"Protection incendie"</formula>
    </cfRule>
    <cfRule type="cellIs" dxfId="2674" priority="2295" operator="equal">
      <formula>"Consultants Spécialité"</formula>
    </cfRule>
    <cfRule type="cellIs" dxfId="2673" priority="2296" operator="equal">
      <formula>"Civil"</formula>
    </cfRule>
    <cfRule type="cellIs" dxfId="2672" priority="2297" operator="equal">
      <formula>"Électrique"</formula>
    </cfRule>
    <cfRule type="cellIs" dxfId="2671" priority="2298" operator="equal">
      <formula>"Mécanique (CAVC)"</formula>
    </cfRule>
    <cfRule type="cellIs" dxfId="2670" priority="2300" operator="equal">
      <formula>"Architecture"</formula>
    </cfRule>
    <cfRule type="cellIs" dxfId="2669" priority="2301" operator="equal">
      <formula>"Électricité"</formula>
    </cfRule>
    <cfRule type="cellIs" dxfId="2668" priority="2302" operator="equal">
      <formula>"Méchanique (CAVC)"</formula>
    </cfRule>
    <cfRule type="cellIs" dxfId="2667" priority="2303" operator="equal">
      <formula>100</formula>
    </cfRule>
  </conditionalFormatting>
  <conditionalFormatting sqref="M38:M41">
    <cfRule type="cellIs" dxfId="2666" priority="2970" operator="equal">
      <formula>"Électrique"</formula>
    </cfRule>
    <cfRule type="cellIs" dxfId="2665" priority="2966" operator="equal">
      <formula>"Plomberie"</formula>
    </cfRule>
    <cfRule type="cellIs" dxfId="2664" priority="2971" operator="equal">
      <formula>"Mécanique (CAVC)"</formula>
    </cfRule>
    <cfRule type="cellIs" dxfId="2663" priority="2960" operator="equal">
      <formula>"Architecture, Plomberie"</formula>
    </cfRule>
    <cfRule type="cellIs" dxfId="2662" priority="2961" operator="equal">
      <formula>"Architecture, Électrique"</formula>
    </cfRule>
    <cfRule type="cellIs" dxfId="2661" priority="2962" operator="equal">
      <formula>"Architecture, Mécanique"</formula>
    </cfRule>
    <cfRule type="cellIs" dxfId="2660" priority="2972" operator="equal">
      <formula>"Intérieur"</formula>
    </cfRule>
    <cfRule type="cellIs" dxfId="2659" priority="2973" operator="equal">
      <formula>"Architecture"</formula>
    </cfRule>
    <cfRule type="cellIs" dxfId="2658" priority="2969" operator="equal">
      <formula>"Civil"</formula>
    </cfRule>
    <cfRule type="cellIs" dxfId="2657" priority="2965" operator="equal">
      <formula>"Protection Incendie"</formula>
    </cfRule>
    <cfRule type="cellIs" dxfId="2656" priority="2963" operator="equal">
      <formula>"Architecture, Structure"</formula>
    </cfRule>
    <cfRule type="cellIs" dxfId="2655" priority="2974" operator="equal">
      <formula>"Électricité"</formula>
    </cfRule>
    <cfRule type="cellIs" dxfId="2654" priority="2964" operator="equal">
      <formula>"Structure"</formula>
    </cfRule>
    <cfRule type="cellIs" dxfId="2653" priority="2968" operator="equal">
      <formula>"Consultants Spécialité"</formula>
    </cfRule>
    <cfRule type="cellIs" dxfId="2652" priority="2975" operator="equal">
      <formula>"Méchanique (CAVC)"</formula>
    </cfRule>
    <cfRule type="cellIs" dxfId="2651" priority="2976" operator="equal">
      <formula>100</formula>
    </cfRule>
    <cfRule type="cellIs" dxfId="2650" priority="2967" operator="equal">
      <formula>"Protection incendie"</formula>
    </cfRule>
  </conditionalFormatting>
  <conditionalFormatting sqref="M44:M51">
    <cfRule type="cellIs" dxfId="2649" priority="2283" operator="equal">
      <formula>"Architecture"</formula>
    </cfRule>
    <cfRule type="cellIs" dxfId="2648" priority="2284" operator="equal">
      <formula>"Électricité"</formula>
    </cfRule>
    <cfRule type="cellIs" dxfId="2647" priority="2285" operator="equal">
      <formula>"Méchanique (CAVC)"</formula>
    </cfRule>
    <cfRule type="cellIs" dxfId="2646" priority="2286" operator="equal">
      <formula>100</formula>
    </cfRule>
    <cfRule type="cellIs" dxfId="2645" priority="2270" operator="equal">
      <formula>"Architecture, Plomberie"</formula>
    </cfRule>
    <cfRule type="cellIs" dxfId="2644" priority="2271" operator="equal">
      <formula>"Architecture, Électrique"</formula>
    </cfRule>
    <cfRule type="cellIs" dxfId="2643" priority="2272" operator="equal">
      <formula>"Architecture, Mécanique"</formula>
    </cfRule>
    <cfRule type="cellIs" dxfId="2642" priority="2273" operator="equal">
      <formula>"Architecture, Structure"</formula>
    </cfRule>
    <cfRule type="cellIs" dxfId="2641" priority="2274" operator="equal">
      <formula>"Structure"</formula>
    </cfRule>
    <cfRule type="cellIs" dxfId="2640" priority="2275" operator="equal">
      <formula>"Protection Incendie"</formula>
    </cfRule>
    <cfRule type="cellIs" dxfId="2639" priority="2276" operator="equal">
      <formula>"Plomberie"</formula>
    </cfRule>
    <cfRule type="cellIs" dxfId="2638" priority="2277" operator="equal">
      <formula>"Protection incendie"</formula>
    </cfRule>
    <cfRule type="cellIs" dxfId="2637" priority="2278" operator="equal">
      <formula>"Consultants Spécialité"</formula>
    </cfRule>
    <cfRule type="cellIs" dxfId="2636" priority="2279" operator="equal">
      <formula>"Civil"</formula>
    </cfRule>
    <cfRule type="cellIs" dxfId="2635" priority="2280" operator="equal">
      <formula>"Électrique"</formula>
    </cfRule>
    <cfRule type="cellIs" dxfId="2634" priority="2281" operator="equal">
      <formula>"Mécanique (CAVC)"</formula>
    </cfRule>
    <cfRule type="cellIs" dxfId="2633" priority="2282" operator="equal">
      <formula>"Intérieur"</formula>
    </cfRule>
  </conditionalFormatting>
  <conditionalFormatting sqref="M53:M57">
    <cfRule type="cellIs" dxfId="2632" priority="2125" operator="equal">
      <formula>"Consultants Spécialité"</formula>
    </cfRule>
    <cfRule type="cellIs" dxfId="2631" priority="2127" operator="equal">
      <formula>"Électrique"</formula>
    </cfRule>
    <cfRule type="cellIs" dxfId="2630" priority="2126" operator="equal">
      <formula>"Civil"</formula>
    </cfRule>
    <cfRule type="cellIs" dxfId="2629" priority="2118" operator="equal">
      <formula>"Architecture, Électrique"</formula>
    </cfRule>
    <cfRule type="cellIs" dxfId="2628" priority="2124" operator="equal">
      <formula>"Protection incendie"</formula>
    </cfRule>
    <cfRule type="cellIs" dxfId="2627" priority="2122" operator="equal">
      <formula>"Protection Incendie"</formula>
    </cfRule>
    <cfRule type="cellIs" dxfId="2626" priority="2132" operator="equal">
      <formula>"Méchanique (CAVC)"</formula>
    </cfRule>
    <cfRule type="cellIs" dxfId="2625" priority="2121" operator="equal">
      <formula>"Structure"</formula>
    </cfRule>
    <cfRule type="cellIs" dxfId="2624" priority="2120" operator="equal">
      <formula>"Architecture, Structure"</formula>
    </cfRule>
    <cfRule type="cellIs" dxfId="2623" priority="2119" operator="equal">
      <formula>"Architecture, Mécanique"</formula>
    </cfRule>
    <cfRule type="cellIs" dxfId="2622" priority="2123" operator="equal">
      <formula>"Plomberie"</formula>
    </cfRule>
    <cfRule type="cellIs" dxfId="2621" priority="2133" operator="equal">
      <formula>100</formula>
    </cfRule>
    <cfRule type="cellIs" dxfId="2620" priority="2117" operator="equal">
      <formula>"Architecture, Plomberie"</formula>
    </cfRule>
    <cfRule type="cellIs" dxfId="2619" priority="2131" operator="equal">
      <formula>"Électricité"</formula>
    </cfRule>
    <cfRule type="cellIs" dxfId="2618" priority="2130" operator="equal">
      <formula>"Architecture"</formula>
    </cfRule>
    <cfRule type="cellIs" dxfId="2617" priority="2129" operator="equal">
      <formula>"Intérieur"</formula>
    </cfRule>
    <cfRule type="cellIs" dxfId="2616" priority="2128" operator="equal">
      <formula>"Mécanique (CAVC)"</formula>
    </cfRule>
  </conditionalFormatting>
  <conditionalFormatting sqref="M59:M70">
    <cfRule type="cellIs" dxfId="2615" priority="2108" operator="equal">
      <formula>"Consultants Spécialité"</formula>
    </cfRule>
    <cfRule type="cellIs" dxfId="2614" priority="2107" operator="equal">
      <formula>"Protection incendie"</formula>
    </cfRule>
    <cfRule type="cellIs" dxfId="2613" priority="2106" operator="equal">
      <formula>"Plomberie"</formula>
    </cfRule>
    <cfRule type="cellIs" dxfId="2612" priority="2105" operator="equal">
      <formula>"Protection Incendie"</formula>
    </cfRule>
    <cfRule type="cellIs" dxfId="2611" priority="2104" operator="equal">
      <formula>"Structure"</formula>
    </cfRule>
    <cfRule type="cellIs" dxfId="2610" priority="2102" operator="equal">
      <formula>"Architecture, Mécanique"</formula>
    </cfRule>
    <cfRule type="cellIs" dxfId="2609" priority="2101" operator="equal">
      <formula>"Architecture, Électrique"</formula>
    </cfRule>
    <cfRule type="cellIs" dxfId="2608" priority="2100" operator="equal">
      <formula>"Architecture, Plomberie"</formula>
    </cfRule>
    <cfRule type="cellIs" dxfId="2607" priority="2109" operator="equal">
      <formula>"Civil"</formula>
    </cfRule>
    <cfRule type="cellIs" dxfId="2606" priority="2116" operator="equal">
      <formula>100</formula>
    </cfRule>
    <cfRule type="cellIs" dxfId="2605" priority="2115" operator="equal">
      <formula>"Méchanique (CAVC)"</formula>
    </cfRule>
    <cfRule type="cellIs" dxfId="2604" priority="2114" operator="equal">
      <formula>"Électricité"</formula>
    </cfRule>
    <cfRule type="cellIs" dxfId="2603" priority="2113" operator="equal">
      <formula>"Architecture"</formula>
    </cfRule>
    <cfRule type="cellIs" dxfId="2602" priority="2112" operator="equal">
      <formula>"Intérieur"</formula>
    </cfRule>
    <cfRule type="cellIs" dxfId="2601" priority="2111" operator="equal">
      <formula>"Mécanique (CAVC)"</formula>
    </cfRule>
    <cfRule type="cellIs" dxfId="2600" priority="2110" operator="equal">
      <formula>"Électrique"</formula>
    </cfRule>
    <cfRule type="cellIs" dxfId="2599" priority="2103" operator="equal">
      <formula>"Architecture, Structure"</formula>
    </cfRule>
  </conditionalFormatting>
  <conditionalFormatting sqref="M72:M77">
    <cfRule type="cellIs" dxfId="2598" priority="2959" operator="equal">
      <formula>100</formula>
    </cfRule>
    <cfRule type="cellIs" dxfId="2597" priority="2958" operator="equal">
      <formula>"Méchanique (CAVC)"</formula>
    </cfRule>
    <cfRule type="cellIs" dxfId="2596" priority="2957" operator="equal">
      <formula>"Électricité"</formula>
    </cfRule>
    <cfRule type="cellIs" dxfId="2595" priority="2956" operator="equal">
      <formula>"Architecture"</formula>
    </cfRule>
    <cfRule type="cellIs" dxfId="2594" priority="2955" operator="equal">
      <formula>"Intérieur"</formula>
    </cfRule>
    <cfRule type="cellIs" dxfId="2593" priority="2953" operator="equal">
      <formula>"Électrique"</formula>
    </cfRule>
    <cfRule type="cellIs" dxfId="2592" priority="2952" operator="equal">
      <formula>"Civil"</formula>
    </cfRule>
    <cfRule type="cellIs" dxfId="2591" priority="2951" operator="equal">
      <formula>"Consultants Spécialité"</formula>
    </cfRule>
    <cfRule type="cellIs" dxfId="2590" priority="2947" operator="equal">
      <formula>"Structure"</formula>
    </cfRule>
    <cfRule type="cellIs" dxfId="2589" priority="2946" operator="equal">
      <formula>"Architecture, Structure"</formula>
    </cfRule>
    <cfRule type="cellIs" dxfId="2588" priority="2954" operator="equal">
      <formula>"Mécanique (CAVC)"</formula>
    </cfRule>
    <cfRule type="cellIs" dxfId="2587" priority="2944" operator="equal">
      <formula>"Architecture, Électrique"</formula>
    </cfRule>
    <cfRule type="cellIs" dxfId="2586" priority="2943" operator="equal">
      <formula>"Architecture, Plomberie"</formula>
    </cfRule>
    <cfRule type="cellIs" dxfId="2585" priority="2950" operator="equal">
      <formula>"Protection incendie"</formula>
    </cfRule>
    <cfRule type="cellIs" dxfId="2584" priority="2949" operator="equal">
      <formula>"Plomberie"</formula>
    </cfRule>
    <cfRule type="cellIs" dxfId="2583" priority="2948" operator="equal">
      <formula>"Protection Incendie"</formula>
    </cfRule>
    <cfRule type="cellIs" dxfId="2582" priority="2945" operator="equal">
      <formula>"Architecture, Mécanique"</formula>
    </cfRule>
  </conditionalFormatting>
  <conditionalFormatting sqref="M79:M88">
    <cfRule type="cellIs" dxfId="2581" priority="2926" operator="equal">
      <formula>"Architecture, Plomberie"</formula>
    </cfRule>
    <cfRule type="cellIs" dxfId="2580" priority="2942" operator="equal">
      <formula>100</formula>
    </cfRule>
    <cfRule type="cellIs" dxfId="2579" priority="2941" operator="equal">
      <formula>"Méchanique (CAVC)"</formula>
    </cfRule>
    <cfRule type="cellIs" dxfId="2578" priority="2940" operator="equal">
      <formula>"Électricité"</formula>
    </cfRule>
    <cfRule type="cellIs" dxfId="2577" priority="2939" operator="equal">
      <formula>"Architecture"</formula>
    </cfRule>
    <cfRule type="cellIs" dxfId="2576" priority="2938" operator="equal">
      <formula>"Intérieur"</formula>
    </cfRule>
    <cfRule type="cellIs" dxfId="2575" priority="2937" operator="equal">
      <formula>"Mécanique (CAVC)"</formula>
    </cfRule>
    <cfRule type="cellIs" dxfId="2574" priority="2936" operator="equal">
      <formula>"Électrique"</formula>
    </cfRule>
    <cfRule type="cellIs" dxfId="2573" priority="2935" operator="equal">
      <formula>"Civil"</formula>
    </cfRule>
    <cfRule type="cellIs" dxfId="2572" priority="2934" operator="equal">
      <formula>"Consultants Spécialité"</formula>
    </cfRule>
    <cfRule type="cellIs" dxfId="2571" priority="2933" operator="equal">
      <formula>"Protection incendie"</formula>
    </cfRule>
    <cfRule type="cellIs" dxfId="2570" priority="2932" operator="equal">
      <formula>"Plomberie"</formula>
    </cfRule>
    <cfRule type="cellIs" dxfId="2569" priority="2931" operator="equal">
      <formula>"Protection Incendie"</formula>
    </cfRule>
    <cfRule type="cellIs" dxfId="2568" priority="2930" operator="equal">
      <formula>"Structure"</formula>
    </cfRule>
    <cfRule type="cellIs" dxfId="2567" priority="2929" operator="equal">
      <formula>"Architecture, Structure"</formula>
    </cfRule>
    <cfRule type="cellIs" dxfId="2566" priority="2928" operator="equal">
      <formula>"Architecture, Mécanique"</formula>
    </cfRule>
    <cfRule type="cellIs" dxfId="2565" priority="2927" operator="equal">
      <formula>"Architecture, Électrique"</formula>
    </cfRule>
  </conditionalFormatting>
  <conditionalFormatting sqref="M90:M98">
    <cfRule type="cellIs" dxfId="2564" priority="2095" operator="equal">
      <formula>"Intérieur"</formula>
    </cfRule>
    <cfRule type="cellIs" dxfId="2563" priority="2084" operator="equal">
      <formula>"Architecture, Électrique"</formula>
    </cfRule>
    <cfRule type="cellIs" dxfId="2562" priority="2092" operator="equal">
      <formula>"Civil"</formula>
    </cfRule>
    <cfRule type="cellIs" dxfId="2561" priority="2086" operator="equal">
      <formula>"Architecture, Structure"</formula>
    </cfRule>
    <cfRule type="cellIs" dxfId="2560" priority="2083" operator="equal">
      <formula>"Architecture, Plomberie"</formula>
    </cfRule>
    <cfRule type="cellIs" dxfId="2559" priority="2088" operator="equal">
      <formula>"Protection Incendie"</formula>
    </cfRule>
    <cfRule type="cellIs" dxfId="2558" priority="2089" operator="equal">
      <formula>"Plomberie"</formula>
    </cfRule>
    <cfRule type="cellIs" dxfId="2557" priority="2096" operator="equal">
      <formula>"Architecture"</formula>
    </cfRule>
    <cfRule type="cellIs" dxfId="2556" priority="2097" operator="equal">
      <formula>"Électricité"</formula>
    </cfRule>
    <cfRule type="cellIs" dxfId="2555" priority="2098" operator="equal">
      <formula>"Méchanique (CAVC)"</formula>
    </cfRule>
    <cfRule type="cellIs" dxfId="2554" priority="2099" operator="equal">
      <formula>100</formula>
    </cfRule>
    <cfRule type="cellIs" dxfId="2553" priority="2090" operator="equal">
      <formula>"Protection incendie"</formula>
    </cfRule>
    <cfRule type="cellIs" dxfId="2552" priority="2091" operator="equal">
      <formula>"Consultants Spécialité"</formula>
    </cfRule>
    <cfRule type="cellIs" dxfId="2551" priority="2085" operator="equal">
      <formula>"Architecture, Mécanique"</formula>
    </cfRule>
    <cfRule type="cellIs" dxfId="2550" priority="2087" operator="equal">
      <formula>"Structure"</formula>
    </cfRule>
    <cfRule type="cellIs" dxfId="2549" priority="2094" operator="equal">
      <formula>"Mécanique (CAVC)"</formula>
    </cfRule>
    <cfRule type="cellIs" dxfId="2548" priority="2093" operator="equal">
      <formula>"Électrique"</formula>
    </cfRule>
  </conditionalFormatting>
  <conditionalFormatting sqref="M100:M102">
    <cfRule type="cellIs" dxfId="2547" priority="2456" operator="equal">
      <formula>"Consultants Spécialité"</formula>
    </cfRule>
    <cfRule type="cellIs" dxfId="2546" priority="2455" operator="equal">
      <formula>"Protection incendie"</formula>
    </cfRule>
    <cfRule type="cellIs" dxfId="2545" priority="2452" operator="equal">
      <formula>"Structure"</formula>
    </cfRule>
    <cfRule type="cellIs" dxfId="2544" priority="2453" operator="equal">
      <formula>"Protection Incendie"</formula>
    </cfRule>
    <cfRule type="cellIs" dxfId="2543" priority="2454" operator="equal">
      <formula>"Plomberie"</formula>
    </cfRule>
    <cfRule type="cellIs" dxfId="2542" priority="2450" operator="equal">
      <formula>"Architecture, Mécanique"</formula>
    </cfRule>
    <cfRule type="cellIs" dxfId="2541" priority="2451" operator="equal">
      <formula>"Architecture, Structure"</formula>
    </cfRule>
    <cfRule type="cellIs" dxfId="2540" priority="2449" operator="equal">
      <formula>"Architecture, Électrique"</formula>
    </cfRule>
    <cfRule type="cellIs" dxfId="2539" priority="2459" operator="equal">
      <formula>"Mécanique (CAVC)"</formula>
    </cfRule>
    <cfRule type="cellIs" dxfId="2538" priority="2460" operator="equal">
      <formula>"Intérieur"</formula>
    </cfRule>
    <cfRule type="cellIs" dxfId="2537" priority="2461" operator="equal">
      <formula>"Architecture"</formula>
    </cfRule>
    <cfRule type="cellIs" dxfId="2536" priority="2457" operator="equal">
      <formula>"Civil"</formula>
    </cfRule>
    <cfRule type="cellIs" dxfId="2535" priority="2462" operator="equal">
      <formula>"Électricité"</formula>
    </cfRule>
    <cfRule type="cellIs" dxfId="2534" priority="2463" operator="equal">
      <formula>"Méchanique (CAVC)"</formula>
    </cfRule>
    <cfRule type="cellIs" dxfId="2533" priority="2464" operator="equal">
      <formula>100</formula>
    </cfRule>
    <cfRule type="cellIs" dxfId="2532" priority="2458" operator="equal">
      <formula>"Électrique"</formula>
    </cfRule>
    <cfRule type="cellIs" dxfId="2531" priority="2448" operator="equal">
      <formula>"Architecture, Plomberie"</formula>
    </cfRule>
  </conditionalFormatting>
  <conditionalFormatting sqref="M105:M111">
    <cfRule type="cellIs" dxfId="2530" priority="2915" operator="equal">
      <formula>"Plomberie"</formula>
    </cfRule>
    <cfRule type="cellIs" dxfId="2529" priority="2909" operator="equal">
      <formula>"Architecture, Plomberie"</formula>
    </cfRule>
    <cfRule type="cellIs" dxfId="2528" priority="2925" operator="equal">
      <formula>100</formula>
    </cfRule>
    <cfRule type="cellIs" dxfId="2527" priority="2924" operator="equal">
      <formula>"Méchanique (CAVC)"</formula>
    </cfRule>
    <cfRule type="cellIs" dxfId="2526" priority="2910" operator="equal">
      <formula>"Architecture, Électrique"</formula>
    </cfRule>
    <cfRule type="cellIs" dxfId="2525" priority="2922" operator="equal">
      <formula>"Architecture"</formula>
    </cfRule>
    <cfRule type="cellIs" dxfId="2524" priority="2921" operator="equal">
      <formula>"Intérieur"</formula>
    </cfRule>
    <cfRule type="cellIs" dxfId="2523" priority="2920" operator="equal">
      <formula>"Mécanique (CAVC)"</formula>
    </cfRule>
    <cfRule type="cellIs" dxfId="2522" priority="2911" operator="equal">
      <formula>"Architecture, Mécanique"</formula>
    </cfRule>
    <cfRule type="cellIs" dxfId="2521" priority="2912" operator="equal">
      <formula>"Architecture, Structure"</formula>
    </cfRule>
    <cfRule type="cellIs" dxfId="2520" priority="2913" operator="equal">
      <formula>"Structure"</formula>
    </cfRule>
    <cfRule type="cellIs" dxfId="2519" priority="2919" operator="equal">
      <formula>"Électrique"</formula>
    </cfRule>
    <cfRule type="cellIs" dxfId="2518" priority="2914" operator="equal">
      <formula>"Protection Incendie"</formula>
    </cfRule>
    <cfRule type="cellIs" dxfId="2517" priority="2916" operator="equal">
      <formula>"Protection incendie"</formula>
    </cfRule>
    <cfRule type="cellIs" dxfId="2516" priority="2917" operator="equal">
      <formula>"Consultants Spécialité"</formula>
    </cfRule>
    <cfRule type="cellIs" dxfId="2515" priority="2918" operator="equal">
      <formula>"Civil"</formula>
    </cfRule>
    <cfRule type="cellIs" dxfId="2514" priority="2923" operator="equal">
      <formula>"Électricité"</formula>
    </cfRule>
  </conditionalFormatting>
  <conditionalFormatting sqref="M113:M123">
    <cfRule type="cellIs" dxfId="2513" priority="2900" operator="equal">
      <formula>"Consultants Spécialité"</formula>
    </cfRule>
    <cfRule type="cellIs" dxfId="2512" priority="2899" operator="equal">
      <formula>"Protection incendie"</formula>
    </cfRule>
    <cfRule type="cellIs" dxfId="2511" priority="2898" operator="equal">
      <formula>"Plomberie"</formula>
    </cfRule>
    <cfRule type="cellIs" dxfId="2510" priority="2895" operator="equal">
      <formula>"Architecture, Structure"</formula>
    </cfRule>
    <cfRule type="cellIs" dxfId="2509" priority="2894" operator="equal">
      <formula>"Architecture, Mécanique"</formula>
    </cfRule>
    <cfRule type="cellIs" dxfId="2508" priority="2893" operator="equal">
      <formula>"Architecture, Électrique"</formula>
    </cfRule>
    <cfRule type="cellIs" dxfId="2507" priority="2892" operator="equal">
      <formula>"Architecture, Plomberie"</formula>
    </cfRule>
    <cfRule type="cellIs" dxfId="2506" priority="2897" operator="equal">
      <formula>"Protection Incendie"</formula>
    </cfRule>
    <cfRule type="cellIs" dxfId="2505" priority="2908" operator="equal">
      <formula>100</formula>
    </cfRule>
    <cfRule type="cellIs" dxfId="2504" priority="2907" operator="equal">
      <formula>"Méchanique (CAVC)"</formula>
    </cfRule>
    <cfRule type="cellIs" dxfId="2503" priority="2906" operator="equal">
      <formula>"Électricité"</formula>
    </cfRule>
    <cfRule type="cellIs" dxfId="2502" priority="2905" operator="equal">
      <formula>"Architecture"</formula>
    </cfRule>
    <cfRule type="cellIs" dxfId="2501" priority="2904" operator="equal">
      <formula>"Intérieur"</formula>
    </cfRule>
    <cfRule type="cellIs" dxfId="2500" priority="2903" operator="equal">
      <formula>"Mécanique (CAVC)"</formula>
    </cfRule>
    <cfRule type="cellIs" dxfId="2499" priority="2902" operator="equal">
      <formula>"Électrique"</formula>
    </cfRule>
    <cfRule type="cellIs" dxfId="2498" priority="2901" operator="equal">
      <formula>"Civil"</formula>
    </cfRule>
    <cfRule type="cellIs" dxfId="2497" priority="2896" operator="equal">
      <formula>"Structure"</formula>
    </cfRule>
  </conditionalFormatting>
  <conditionalFormatting sqref="M125:M145 M168:M174 M187:M194 M224:M228 M230:M235 M254:M256 M300:M301 M303:M305 M310:M314 M316:M323 M330:M339 M374:M377 M379:M389 M391:M396 M398:M404 M423:M428">
    <cfRule type="cellIs" dxfId="2496" priority="2978" operator="equal">
      <formula>"Architecture, Électrique"</formula>
    </cfRule>
    <cfRule type="cellIs" dxfId="2495" priority="2979" operator="equal">
      <formula>"Architecture, Mécanique"</formula>
    </cfRule>
    <cfRule type="cellIs" dxfId="2494" priority="2988" operator="equal">
      <formula>"Mécanique (CAVC)"</formula>
    </cfRule>
    <cfRule type="cellIs" dxfId="2493" priority="2981" operator="equal">
      <formula>"Structure"</formula>
    </cfRule>
    <cfRule type="cellIs" dxfId="2492" priority="2982" operator="equal">
      <formula>"Protection Incendie"</formula>
    </cfRule>
    <cfRule type="cellIs" dxfId="2491" priority="2983" operator="equal">
      <formula>"Plomberie"</formula>
    </cfRule>
    <cfRule type="cellIs" dxfId="2490" priority="2989" operator="equal">
      <formula>"Intérieur"</formula>
    </cfRule>
    <cfRule type="cellIs" dxfId="2489" priority="2993" operator="equal">
      <formula>100</formula>
    </cfRule>
    <cfRule type="cellIs" dxfId="2488" priority="2992" operator="equal">
      <formula>"Méchanique (CAVC)"</formula>
    </cfRule>
    <cfRule type="cellIs" dxfId="2487" priority="2991" operator="equal">
      <formula>"Électricité"</formula>
    </cfRule>
    <cfRule type="cellIs" dxfId="2486" priority="2984" operator="equal">
      <formula>"Protection incendie"</formula>
    </cfRule>
    <cfRule type="cellIs" dxfId="2485" priority="2985" operator="equal">
      <formula>"Consultants Spécialité"</formula>
    </cfRule>
    <cfRule type="cellIs" dxfId="2484" priority="2980" operator="equal">
      <formula>"Architecture, Structure"</formula>
    </cfRule>
    <cfRule type="cellIs" dxfId="2483" priority="2986" operator="equal">
      <formula>"Civil"</formula>
    </cfRule>
    <cfRule type="cellIs" dxfId="2482" priority="2987" operator="equal">
      <formula>"Électrique"</formula>
    </cfRule>
    <cfRule type="cellIs" dxfId="2481" priority="2990" operator="equal">
      <formula>"Architecture"</formula>
    </cfRule>
    <cfRule type="cellIs" dxfId="2480" priority="2977" operator="equal">
      <formula>"Architecture, Plomberie"</formula>
    </cfRule>
  </conditionalFormatting>
  <conditionalFormatting sqref="M147:M149">
    <cfRule type="cellIs" dxfId="2479" priority="2434" operator="equal">
      <formula>"Architecture, Structure"</formula>
    </cfRule>
    <cfRule type="cellIs" dxfId="2478" priority="2435" operator="equal">
      <formula>"Structure"</formula>
    </cfRule>
    <cfRule type="cellIs" dxfId="2477" priority="2436" operator="equal">
      <formula>"Protection Incendie"</formula>
    </cfRule>
    <cfRule type="cellIs" dxfId="2476" priority="2437" operator="equal">
      <formula>"Plomberie"</formula>
    </cfRule>
    <cfRule type="cellIs" dxfId="2475" priority="2438" operator="equal">
      <formula>"Protection incendie"</formula>
    </cfRule>
    <cfRule type="cellIs" dxfId="2474" priority="2439" operator="equal">
      <formula>"Consultants Spécialité"</formula>
    </cfRule>
    <cfRule type="cellIs" dxfId="2473" priority="2440" operator="equal">
      <formula>"Civil"</formula>
    </cfRule>
    <cfRule type="cellIs" dxfId="2472" priority="2441" operator="equal">
      <formula>"Électrique"</formula>
    </cfRule>
    <cfRule type="cellIs" dxfId="2471" priority="2442" operator="equal">
      <formula>"Mécanique (CAVC)"</formula>
    </cfRule>
    <cfRule type="cellIs" dxfId="2470" priority="2443" operator="equal">
      <formula>"Intérieur"</formula>
    </cfRule>
    <cfRule type="cellIs" dxfId="2469" priority="2444" operator="equal">
      <formula>"Architecture"</formula>
    </cfRule>
    <cfRule type="cellIs" dxfId="2468" priority="2431" operator="equal">
      <formula>"Architecture, Plomberie"</formula>
    </cfRule>
    <cfRule type="cellIs" dxfId="2467" priority="2446" operator="equal">
      <formula>"Méchanique (CAVC)"</formula>
    </cfRule>
    <cfRule type="cellIs" dxfId="2466" priority="2447" operator="equal">
      <formula>100</formula>
    </cfRule>
    <cfRule type="cellIs" dxfId="2465" priority="2445" operator="equal">
      <formula>"Électricité"</formula>
    </cfRule>
    <cfRule type="cellIs" dxfId="2464" priority="2432" operator="equal">
      <formula>"Architecture, Électrique"</formula>
    </cfRule>
    <cfRule type="cellIs" dxfId="2463" priority="2433" operator="equal">
      <formula>"Architecture, Mécanique"</formula>
    </cfRule>
  </conditionalFormatting>
  <conditionalFormatting sqref="M151">
    <cfRule type="cellIs" dxfId="2462" priority="2244" operator="equal">
      <formula>"Consultants Spécialité"</formula>
    </cfRule>
    <cfRule type="cellIs" dxfId="2461" priority="2245" operator="equal">
      <formula>"Civil"</formula>
    </cfRule>
    <cfRule type="cellIs" dxfId="2460" priority="2246" operator="equal">
      <formula>"Électrique"</formula>
    </cfRule>
    <cfRule type="cellIs" dxfId="2459" priority="2247" operator="equal">
      <formula>"Mécanique (CAVC)"</formula>
    </cfRule>
    <cfRule type="cellIs" dxfId="2458" priority="2248" operator="equal">
      <formula>"Intérieur"</formula>
    </cfRule>
    <cfRule type="cellIs" dxfId="2457" priority="2249" operator="equal">
      <formula>"Architecture"</formula>
    </cfRule>
    <cfRule type="cellIs" dxfId="2456" priority="2250" operator="equal">
      <formula>"Électricité"</formula>
    </cfRule>
    <cfRule type="cellIs" dxfId="2455" priority="2251" operator="equal">
      <formula>"Méchanique (CAVC)"</formula>
    </cfRule>
    <cfRule type="cellIs" dxfId="2454" priority="2252" operator="equal">
      <formula>100</formula>
    </cfRule>
    <cfRule type="cellIs" dxfId="2453" priority="2236" operator="equal">
      <formula>"Architecture, Plomberie"</formula>
    </cfRule>
    <cfRule type="cellIs" dxfId="2452" priority="2238" operator="equal">
      <formula>"Architecture, Mécanique"</formula>
    </cfRule>
    <cfRule type="cellIs" dxfId="2451" priority="2239" operator="equal">
      <formula>"Architecture, Structure"</formula>
    </cfRule>
    <cfRule type="cellIs" dxfId="2450" priority="2240" operator="equal">
      <formula>"Structure"</formula>
    </cfRule>
    <cfRule type="cellIs" dxfId="2449" priority="2241" operator="equal">
      <formula>"Protection Incendie"</formula>
    </cfRule>
    <cfRule type="cellIs" dxfId="2448" priority="2242" operator="equal">
      <formula>"Plomberie"</formula>
    </cfRule>
    <cfRule type="cellIs" dxfId="2447" priority="2243" operator="equal">
      <formula>"Protection incendie"</formula>
    </cfRule>
    <cfRule type="cellIs" dxfId="2446" priority="2237" operator="equal">
      <formula>"Architecture, Électrique"</formula>
    </cfRule>
  </conditionalFormatting>
  <conditionalFormatting sqref="M153:M157">
    <cfRule type="cellIs" dxfId="2445" priority="2254" operator="equal">
      <formula>"Architecture, Électrique"</formula>
    </cfRule>
    <cfRule type="cellIs" dxfId="2444" priority="2255" operator="equal">
      <formula>"Architecture, Mécanique"</formula>
    </cfRule>
    <cfRule type="cellIs" dxfId="2443" priority="2256" operator="equal">
      <formula>"Architecture, Structure"</formula>
    </cfRule>
    <cfRule type="cellIs" dxfId="2442" priority="2257" operator="equal">
      <formula>"Structure"</formula>
    </cfRule>
    <cfRule type="cellIs" dxfId="2441" priority="2258" operator="equal">
      <formula>"Protection Incendie"</formula>
    </cfRule>
    <cfRule type="cellIs" dxfId="2440" priority="2259" operator="equal">
      <formula>"Plomberie"</formula>
    </cfRule>
    <cfRule type="cellIs" dxfId="2439" priority="2260" operator="equal">
      <formula>"Protection incendie"</formula>
    </cfRule>
    <cfRule type="cellIs" dxfId="2438" priority="2262" operator="equal">
      <formula>"Civil"</formula>
    </cfRule>
    <cfRule type="cellIs" dxfId="2437" priority="2263" operator="equal">
      <formula>"Électrique"</formula>
    </cfRule>
    <cfRule type="cellIs" dxfId="2436" priority="2261" operator="equal">
      <formula>"Consultants Spécialité"</formula>
    </cfRule>
    <cfRule type="cellIs" dxfId="2435" priority="2265" operator="equal">
      <formula>"Intérieur"</formula>
    </cfRule>
    <cfRule type="cellIs" dxfId="2434" priority="2266" operator="equal">
      <formula>"Architecture"</formula>
    </cfRule>
    <cfRule type="cellIs" dxfId="2433" priority="2264" operator="equal">
      <formula>"Mécanique (CAVC)"</formula>
    </cfRule>
    <cfRule type="cellIs" dxfId="2432" priority="2267" operator="equal">
      <formula>"Électricité"</formula>
    </cfRule>
    <cfRule type="cellIs" dxfId="2431" priority="2268" operator="equal">
      <formula>"Méchanique (CAVC)"</formula>
    </cfRule>
    <cfRule type="cellIs" dxfId="2430" priority="2269" operator="equal">
      <formula>100</formula>
    </cfRule>
    <cfRule type="cellIs" dxfId="2429" priority="2253" operator="equal">
      <formula>"Architecture, Plomberie"</formula>
    </cfRule>
  </conditionalFormatting>
  <conditionalFormatting sqref="M159:M166">
    <cfRule type="cellIs" dxfId="2428" priority="2227" operator="equal">
      <formula>"Consultants Spécialité"</formula>
    </cfRule>
    <cfRule type="cellIs" dxfId="2427" priority="2228" operator="equal">
      <formula>"Civil"</formula>
    </cfRule>
    <cfRule type="cellIs" dxfId="2426" priority="2229" operator="equal">
      <formula>"Électrique"</formula>
    </cfRule>
    <cfRule type="cellIs" dxfId="2425" priority="2230" operator="equal">
      <formula>"Mécanique (CAVC)"</formula>
    </cfRule>
    <cfRule type="cellIs" dxfId="2424" priority="2231" operator="equal">
      <formula>"Intérieur"</formula>
    </cfRule>
    <cfRule type="cellIs" dxfId="2423" priority="2232" operator="equal">
      <formula>"Architecture"</formula>
    </cfRule>
    <cfRule type="cellIs" dxfId="2422" priority="2233" operator="equal">
      <formula>"Électricité"</formula>
    </cfRule>
    <cfRule type="cellIs" dxfId="2421" priority="2234" operator="equal">
      <formula>"Méchanique (CAVC)"</formula>
    </cfRule>
    <cfRule type="cellIs" dxfId="2420" priority="2235" operator="equal">
      <formula>100</formula>
    </cfRule>
    <cfRule type="cellIs" dxfId="2419" priority="2219" operator="equal">
      <formula>"Architecture, Plomberie"</formula>
    </cfRule>
    <cfRule type="cellIs" dxfId="2418" priority="2220" operator="equal">
      <formula>"Architecture, Électrique"</formula>
    </cfRule>
    <cfRule type="cellIs" dxfId="2417" priority="2221" operator="equal">
      <formula>"Architecture, Mécanique"</formula>
    </cfRule>
    <cfRule type="cellIs" dxfId="2416" priority="2222" operator="equal">
      <formula>"Architecture, Structure"</formula>
    </cfRule>
    <cfRule type="cellIs" dxfId="2415" priority="2223" operator="equal">
      <formula>"Structure"</formula>
    </cfRule>
    <cfRule type="cellIs" dxfId="2414" priority="2224" operator="equal">
      <formula>"Protection Incendie"</formula>
    </cfRule>
    <cfRule type="cellIs" dxfId="2413" priority="2225" operator="equal">
      <formula>"Plomberie"</formula>
    </cfRule>
    <cfRule type="cellIs" dxfId="2412" priority="2226" operator="equal">
      <formula>"Protection incendie"</formula>
    </cfRule>
  </conditionalFormatting>
  <conditionalFormatting sqref="M177:M181">
    <cfRule type="cellIs" dxfId="2411" priority="2155" operator="equal">
      <formula>"Structure"</formula>
    </cfRule>
    <cfRule type="cellIs" dxfId="2410" priority="2158" operator="equal">
      <formula>"Protection incendie"</formula>
    </cfRule>
    <cfRule type="cellIs" dxfId="2409" priority="2157" operator="equal">
      <formula>"Plomberie"</formula>
    </cfRule>
    <cfRule type="cellIs" dxfId="2408" priority="2156" operator="equal">
      <formula>"Protection Incendie"</formula>
    </cfRule>
    <cfRule type="cellIs" dxfId="2407" priority="2154" operator="equal">
      <formula>"Architecture, Structure"</formula>
    </cfRule>
    <cfRule type="cellIs" dxfId="2406" priority="2153" operator="equal">
      <formula>"Architecture, Mécanique"</formula>
    </cfRule>
    <cfRule type="cellIs" dxfId="2405" priority="2152" operator="equal">
      <formula>"Architecture, Électrique"</formula>
    </cfRule>
    <cfRule type="cellIs" dxfId="2404" priority="2151" operator="equal">
      <formula>"Architecture, Plomberie"</formula>
    </cfRule>
    <cfRule type="cellIs" dxfId="2403" priority="2167" operator="equal">
      <formula>100</formula>
    </cfRule>
    <cfRule type="cellIs" dxfId="2402" priority="2166" operator="equal">
      <formula>"Méchanique (CAVC)"</formula>
    </cfRule>
    <cfRule type="cellIs" dxfId="2401" priority="2165" operator="equal">
      <formula>"Électricité"</formula>
    </cfRule>
    <cfRule type="cellIs" dxfId="2400" priority="2164" operator="equal">
      <formula>"Architecture"</formula>
    </cfRule>
    <cfRule type="cellIs" dxfId="2399" priority="2163" operator="equal">
      <formula>"Intérieur"</formula>
    </cfRule>
    <cfRule type="cellIs" dxfId="2398" priority="2162" operator="equal">
      <formula>"Mécanique (CAVC)"</formula>
    </cfRule>
    <cfRule type="cellIs" dxfId="2397" priority="2161" operator="equal">
      <formula>"Électrique"</formula>
    </cfRule>
    <cfRule type="cellIs" dxfId="2396" priority="2160" operator="equal">
      <formula>"Civil"</formula>
    </cfRule>
    <cfRule type="cellIs" dxfId="2395" priority="2159" operator="equal">
      <formula>"Consultants Spécialité"</formula>
    </cfRule>
  </conditionalFormatting>
  <conditionalFormatting sqref="M183:M185">
    <cfRule type="cellIs" dxfId="2394" priority="2885" operator="equal">
      <formula>"Électrique"</formula>
    </cfRule>
    <cfRule type="cellIs" dxfId="2393" priority="2884" operator="equal">
      <formula>"Civil"</formula>
    </cfRule>
    <cfRule type="cellIs" dxfId="2392" priority="2883" operator="equal">
      <formula>"Consultants Spécialité"</formula>
    </cfRule>
    <cfRule type="cellIs" dxfId="2391" priority="2882" operator="equal">
      <formula>"Protection incendie"</formula>
    </cfRule>
    <cfRule type="cellIs" dxfId="2390" priority="2881" operator="equal">
      <formula>"Plomberie"</formula>
    </cfRule>
    <cfRule type="cellIs" dxfId="2389" priority="2880" operator="equal">
      <formula>"Protection Incendie"</formula>
    </cfRule>
    <cfRule type="cellIs" dxfId="2388" priority="2879" operator="equal">
      <formula>"Structure"</formula>
    </cfRule>
    <cfRule type="cellIs" dxfId="2387" priority="2878" operator="equal">
      <formula>"Architecture, Structure"</formula>
    </cfRule>
    <cfRule type="cellIs" dxfId="2386" priority="2877" operator="equal">
      <formula>"Architecture, Mécanique"</formula>
    </cfRule>
    <cfRule type="cellIs" dxfId="2385" priority="2876" operator="equal">
      <formula>"Architecture, Électrique"</formula>
    </cfRule>
    <cfRule type="cellIs" dxfId="2384" priority="2875" operator="equal">
      <formula>"Architecture, Plomberie"</formula>
    </cfRule>
    <cfRule type="cellIs" dxfId="2383" priority="2891" operator="equal">
      <formula>100</formula>
    </cfRule>
    <cfRule type="cellIs" dxfId="2382" priority="2890" operator="equal">
      <formula>"Méchanique (CAVC)"</formula>
    </cfRule>
    <cfRule type="cellIs" dxfId="2381" priority="2889" operator="equal">
      <formula>"Électricité"</formula>
    </cfRule>
    <cfRule type="cellIs" dxfId="2380" priority="2888" operator="equal">
      <formula>"Architecture"</formula>
    </cfRule>
    <cfRule type="cellIs" dxfId="2379" priority="2887" operator="equal">
      <formula>"Intérieur"</formula>
    </cfRule>
    <cfRule type="cellIs" dxfId="2378" priority="2886" operator="equal">
      <formula>"Mécanique (CAVC)"</formula>
    </cfRule>
  </conditionalFormatting>
  <conditionalFormatting sqref="M196:M208">
    <cfRule type="cellIs" dxfId="2377" priority="2217" operator="equal">
      <formula>"Méchanique (CAVC)"</formula>
    </cfRule>
    <cfRule type="cellIs" dxfId="2376" priority="2210" operator="equal">
      <formula>"Consultants Spécialité"</formula>
    </cfRule>
    <cfRule type="cellIs" dxfId="2375" priority="2209" operator="equal">
      <formula>"Protection incendie"</formula>
    </cfRule>
    <cfRule type="cellIs" dxfId="2374" priority="2208" operator="equal">
      <formula>"Plomberie"</formula>
    </cfRule>
    <cfRule type="cellIs" dxfId="2373" priority="2207" operator="equal">
      <formula>"Protection Incendie"</formula>
    </cfRule>
    <cfRule type="cellIs" dxfId="2372" priority="2206" operator="equal">
      <formula>"Structure"</formula>
    </cfRule>
    <cfRule type="cellIs" dxfId="2371" priority="2205" operator="equal">
      <formula>"Architecture, Structure"</formula>
    </cfRule>
    <cfRule type="cellIs" dxfId="2370" priority="2211" operator="equal">
      <formula>"Civil"</formula>
    </cfRule>
    <cfRule type="cellIs" dxfId="2369" priority="2216" operator="equal">
      <formula>"Électricité"</formula>
    </cfRule>
    <cfRule type="cellIs" dxfId="2368" priority="2215" operator="equal">
      <formula>"Architecture"</formula>
    </cfRule>
    <cfRule type="cellIs" dxfId="2367" priority="2218" operator="equal">
      <formula>100</formula>
    </cfRule>
    <cfRule type="cellIs" dxfId="2366" priority="2204" operator="equal">
      <formula>"Architecture, Mécanique"</formula>
    </cfRule>
    <cfRule type="cellIs" dxfId="2365" priority="2203" operator="equal">
      <formula>"Architecture, Électrique"</formula>
    </cfRule>
    <cfRule type="cellIs" dxfId="2364" priority="2202" operator="equal">
      <formula>"Architecture, Plomberie"</formula>
    </cfRule>
    <cfRule type="cellIs" dxfId="2363" priority="2214" operator="equal">
      <formula>"Intérieur"</formula>
    </cfRule>
    <cfRule type="cellIs" dxfId="2362" priority="2213" operator="equal">
      <formula>"Mécanique (CAVC)"</formula>
    </cfRule>
    <cfRule type="cellIs" dxfId="2361" priority="2212" operator="equal">
      <formula>"Électrique"</formula>
    </cfRule>
  </conditionalFormatting>
  <conditionalFormatting sqref="M210:M215">
    <cfRule type="cellIs" dxfId="2360" priority="2082" operator="equal">
      <formula>100</formula>
    </cfRule>
    <cfRule type="cellIs" dxfId="2359" priority="2081" operator="equal">
      <formula>"Méchanique (CAVC)"</formula>
    </cfRule>
    <cfRule type="cellIs" dxfId="2358" priority="2080" operator="equal">
      <formula>"Électricité"</formula>
    </cfRule>
    <cfRule type="cellIs" dxfId="2357" priority="2079" operator="equal">
      <formula>"Architecture"</formula>
    </cfRule>
    <cfRule type="cellIs" dxfId="2356" priority="2078" operator="equal">
      <formula>"Intérieur"</formula>
    </cfRule>
    <cfRule type="cellIs" dxfId="2355" priority="2077" operator="equal">
      <formula>"Mécanique (CAVC)"</formula>
    </cfRule>
    <cfRule type="cellIs" dxfId="2354" priority="2076" operator="equal">
      <formula>"Électrique"</formula>
    </cfRule>
    <cfRule type="cellIs" dxfId="2353" priority="2075" operator="equal">
      <formula>"Civil"</formula>
    </cfRule>
    <cfRule type="cellIs" dxfId="2352" priority="2074" operator="equal">
      <formula>"Consultants Spécialité"</formula>
    </cfRule>
    <cfRule type="cellIs" dxfId="2351" priority="2073" operator="equal">
      <formula>"Protection incendie"</formula>
    </cfRule>
    <cfRule type="cellIs" dxfId="2350" priority="2068" operator="equal">
      <formula>"Architecture, Mécanique"</formula>
    </cfRule>
    <cfRule type="cellIs" dxfId="2349" priority="2067" operator="equal">
      <formula>"Architecture, Électrique"</formula>
    </cfRule>
    <cfRule type="cellIs" dxfId="2348" priority="2066" operator="equal">
      <formula>"Architecture, Plomberie"</formula>
    </cfRule>
    <cfRule type="cellIs" dxfId="2347" priority="2071" operator="equal">
      <formula>"Protection Incendie"</formula>
    </cfRule>
    <cfRule type="cellIs" dxfId="2346" priority="2070" operator="equal">
      <formula>"Structure"</formula>
    </cfRule>
    <cfRule type="cellIs" dxfId="2345" priority="2069" operator="equal">
      <formula>"Architecture, Structure"</formula>
    </cfRule>
    <cfRule type="cellIs" dxfId="2344" priority="2072" operator="equal">
      <formula>"Plomberie"</formula>
    </cfRule>
  </conditionalFormatting>
  <conditionalFormatting sqref="M217:M222">
    <cfRule type="cellIs" dxfId="2343" priority="2616" operator="equal">
      <formula>"Architecture"</formula>
    </cfRule>
    <cfRule type="cellIs" dxfId="2342" priority="2619" operator="equal">
      <formula>100</formula>
    </cfRule>
    <cfRule type="cellIs" dxfId="2341" priority="2618" operator="equal">
      <formula>"Méchanique (CAVC)"</formula>
    </cfRule>
    <cfRule type="cellIs" dxfId="2340" priority="2617" operator="equal">
      <formula>"Électricité"</formula>
    </cfRule>
    <cfRule type="cellIs" dxfId="2339" priority="2615" operator="equal">
      <formula>"Intérieur"</formula>
    </cfRule>
    <cfRule type="cellIs" dxfId="2338" priority="2614" operator="equal">
      <formula>"Mécanique (CAVC)"</formula>
    </cfRule>
    <cfRule type="cellIs" dxfId="2337" priority="2613" operator="equal">
      <formula>"Électrique"</formula>
    </cfRule>
    <cfRule type="cellIs" dxfId="2336" priority="2612" operator="equal">
      <formula>"Civil"</formula>
    </cfRule>
    <cfRule type="cellIs" dxfId="2335" priority="2611" operator="equal">
      <formula>"Consultants Spécialité"</formula>
    </cfRule>
    <cfRule type="cellIs" dxfId="2334" priority="2610" operator="equal">
      <formula>"Protection incendie"</formula>
    </cfRule>
    <cfRule type="cellIs" dxfId="2333" priority="2609" operator="equal">
      <formula>"Plomberie"</formula>
    </cfRule>
    <cfRule type="cellIs" dxfId="2332" priority="2608" operator="equal">
      <formula>"Protection Incendie"</formula>
    </cfRule>
    <cfRule type="cellIs" dxfId="2331" priority="2607" operator="equal">
      <formula>"Structure"</formula>
    </cfRule>
    <cfRule type="cellIs" dxfId="2330" priority="2606" operator="equal">
      <formula>"Architecture, Structure"</formula>
    </cfRule>
    <cfRule type="cellIs" dxfId="2329" priority="2605" operator="equal">
      <formula>"Architecture, Mécanique"</formula>
    </cfRule>
    <cfRule type="cellIs" dxfId="2328" priority="2603" operator="equal">
      <formula>"Architecture, Plomberie"</formula>
    </cfRule>
    <cfRule type="cellIs" dxfId="2327" priority="2604" operator="equal">
      <formula>"Architecture, Électrique"</formula>
    </cfRule>
  </conditionalFormatting>
  <conditionalFormatting sqref="M237:M244">
    <cfRule type="cellIs" dxfId="2326" priority="2871" operator="equal">
      <formula>"Architecture"</formula>
    </cfRule>
    <cfRule type="cellIs" dxfId="2325" priority="2863" operator="equal">
      <formula>"Protection Incendie"</formula>
    </cfRule>
    <cfRule type="cellIs" dxfId="2324" priority="2864" operator="equal">
      <formula>"Plomberie"</formula>
    </cfRule>
    <cfRule type="cellIs" dxfId="2323" priority="2865" operator="equal">
      <formula>"Protection incendie"</formula>
    </cfRule>
    <cfRule type="cellIs" dxfId="2322" priority="2866" operator="equal">
      <formula>"Consultants Spécialité"</formula>
    </cfRule>
    <cfRule type="cellIs" dxfId="2321" priority="2867" operator="equal">
      <formula>"Civil"</formula>
    </cfRule>
    <cfRule type="cellIs" dxfId="2320" priority="2868" operator="equal">
      <formula>"Électrique"</formula>
    </cfRule>
    <cfRule type="cellIs" dxfId="2319" priority="2858" operator="equal">
      <formula>"Architecture, Plomberie"</formula>
    </cfRule>
    <cfRule type="cellIs" dxfId="2318" priority="2869" operator="equal">
      <formula>"Mécanique (CAVC)"</formula>
    </cfRule>
    <cfRule type="cellIs" dxfId="2317" priority="2874" operator="equal">
      <formula>100</formula>
    </cfRule>
    <cfRule type="cellIs" dxfId="2316" priority="2873" operator="equal">
      <formula>"Méchanique (CAVC)"</formula>
    </cfRule>
    <cfRule type="cellIs" dxfId="2315" priority="2872" operator="equal">
      <formula>"Électricité"</formula>
    </cfRule>
    <cfRule type="cellIs" dxfId="2314" priority="2870" operator="equal">
      <formula>"Intérieur"</formula>
    </cfRule>
    <cfRule type="cellIs" dxfId="2313" priority="2859" operator="equal">
      <formula>"Architecture, Électrique"</formula>
    </cfRule>
    <cfRule type="cellIs" dxfId="2312" priority="2860" operator="equal">
      <formula>"Architecture, Mécanique"</formula>
    </cfRule>
    <cfRule type="cellIs" dxfId="2311" priority="2861" operator="equal">
      <formula>"Architecture, Structure"</formula>
    </cfRule>
    <cfRule type="cellIs" dxfId="2310" priority="2862" operator="equal">
      <formula>"Structure"</formula>
    </cfRule>
  </conditionalFormatting>
  <conditionalFormatting sqref="M246:M252">
    <cfRule type="cellIs" dxfId="2309" priority="2172" operator="equal">
      <formula>"Structure"</formula>
    </cfRule>
    <cfRule type="cellIs" dxfId="2308" priority="2171" operator="equal">
      <formula>"Architecture, Structure"</formula>
    </cfRule>
    <cfRule type="cellIs" dxfId="2307" priority="2170" operator="equal">
      <formula>"Architecture, Mécanique"</formula>
    </cfRule>
    <cfRule type="cellIs" dxfId="2306" priority="2169" operator="equal">
      <formula>"Architecture, Électrique"</formula>
    </cfRule>
    <cfRule type="cellIs" dxfId="2305" priority="2168" operator="equal">
      <formula>"Architecture, Plomberie"</formula>
    </cfRule>
    <cfRule type="cellIs" dxfId="2304" priority="2173" operator="equal">
      <formula>"Protection Incendie"</formula>
    </cfRule>
    <cfRule type="cellIs" dxfId="2303" priority="2184" operator="equal">
      <formula>100</formula>
    </cfRule>
    <cfRule type="cellIs" dxfId="2302" priority="2174" operator="equal">
      <formula>"Plomberie"</formula>
    </cfRule>
    <cfRule type="cellIs" dxfId="2301" priority="2182" operator="equal">
      <formula>"Électricité"</formula>
    </cfRule>
    <cfRule type="cellIs" dxfId="2300" priority="2176" operator="equal">
      <formula>"Consultants Spécialité"</formula>
    </cfRule>
    <cfRule type="cellIs" dxfId="2299" priority="2183" operator="equal">
      <formula>"Méchanique (CAVC)"</formula>
    </cfRule>
    <cfRule type="cellIs" dxfId="2298" priority="2181" operator="equal">
      <formula>"Architecture"</formula>
    </cfRule>
    <cfRule type="cellIs" dxfId="2297" priority="2180" operator="equal">
      <formula>"Intérieur"</formula>
    </cfRule>
    <cfRule type="cellIs" dxfId="2296" priority="2179" operator="equal">
      <formula>"Mécanique (CAVC)"</formula>
    </cfRule>
    <cfRule type="cellIs" dxfId="2295" priority="2178" operator="equal">
      <formula>"Électrique"</formula>
    </cfRule>
    <cfRule type="cellIs" dxfId="2294" priority="2177" operator="equal">
      <formula>"Civil"</formula>
    </cfRule>
    <cfRule type="cellIs" dxfId="2293" priority="2175" operator="equal">
      <formula>"Protection incendie"</formula>
    </cfRule>
  </conditionalFormatting>
  <conditionalFormatting sqref="M258:M267">
    <cfRule type="cellIs" dxfId="2292" priority="51" operator="equal">
      <formula>"Mécanique (CAVC)"</formula>
    </cfRule>
    <cfRule type="cellIs" dxfId="2291" priority="53" operator="equal">
      <formula>"Architecture"</formula>
    </cfRule>
    <cfRule type="cellIs" dxfId="2290" priority="54" operator="equal">
      <formula>"Électricité"</formula>
    </cfRule>
    <cfRule type="cellIs" dxfId="2289" priority="55" operator="equal">
      <formula>"Méchanique (CAVC)"</formula>
    </cfRule>
    <cfRule type="cellIs" dxfId="2288" priority="56" operator="equal">
      <formula>100</formula>
    </cfRule>
    <cfRule type="cellIs" dxfId="2287" priority="50" operator="equal">
      <formula>"Électrique"</formula>
    </cfRule>
    <cfRule type="cellIs" dxfId="2286" priority="41" operator="equal">
      <formula>"Architecture, Électrique"</formula>
    </cfRule>
    <cfRule type="cellIs" dxfId="2285" priority="47" operator="equal">
      <formula>"Protection incendie"</formula>
    </cfRule>
    <cfRule type="cellIs" dxfId="2284" priority="48" operator="equal">
      <formula>"Consultants Spécialité"</formula>
    </cfRule>
    <cfRule type="cellIs" dxfId="2283" priority="46" operator="equal">
      <formula>"Plomberie"</formula>
    </cfRule>
    <cfRule type="cellIs" dxfId="2282" priority="43" operator="equal">
      <formula>"Architecture, Structure"</formula>
    </cfRule>
    <cfRule type="cellIs" dxfId="2281" priority="45" operator="equal">
      <formula>"Protection Incendie"</formula>
    </cfRule>
    <cfRule type="cellIs" dxfId="2280" priority="52" operator="equal">
      <formula>"Intérieur"</formula>
    </cfRule>
    <cfRule type="cellIs" dxfId="2279" priority="44" operator="equal">
      <formula>"Structure"</formula>
    </cfRule>
    <cfRule type="cellIs" dxfId="2278" priority="40" operator="equal">
      <formula>"Architecture, Plomberie"</formula>
    </cfRule>
    <cfRule type="cellIs" dxfId="2277" priority="42" operator="equal">
      <formula>"Architecture, Mécanique"</formula>
    </cfRule>
    <cfRule type="cellIs" dxfId="2276" priority="49" operator="equal">
      <formula>"Civil"</formula>
    </cfRule>
  </conditionalFormatting>
  <conditionalFormatting sqref="M269:M275">
    <cfRule type="cellIs" dxfId="2275" priority="2064" operator="equal">
      <formula>"Méchanique (CAVC)"</formula>
    </cfRule>
    <cfRule type="cellIs" dxfId="2274" priority="2065" operator="equal">
      <formula>100</formula>
    </cfRule>
    <cfRule type="cellIs" dxfId="2273" priority="2063" operator="equal">
      <formula>"Électricité"</formula>
    </cfRule>
    <cfRule type="cellIs" dxfId="2272" priority="2062" operator="equal">
      <formula>"Architecture"</formula>
    </cfRule>
    <cfRule type="cellIs" dxfId="2271" priority="2053" operator="equal">
      <formula>"Structure"</formula>
    </cfRule>
    <cfRule type="cellIs" dxfId="2270" priority="2061" operator="equal">
      <formula>"Intérieur"</formula>
    </cfRule>
    <cfRule type="cellIs" dxfId="2269" priority="2060" operator="equal">
      <formula>"Mécanique (CAVC)"</formula>
    </cfRule>
    <cfRule type="cellIs" dxfId="2268" priority="2059" operator="equal">
      <formula>"Électrique"</formula>
    </cfRule>
    <cfRule type="cellIs" dxfId="2267" priority="2058" operator="equal">
      <formula>"Civil"</formula>
    </cfRule>
    <cfRule type="cellIs" dxfId="2266" priority="2057" operator="equal">
      <formula>"Consultants Spécialité"</formula>
    </cfRule>
    <cfRule type="cellIs" dxfId="2265" priority="2056" operator="equal">
      <formula>"Protection incendie"</formula>
    </cfRule>
    <cfRule type="cellIs" dxfId="2264" priority="2055" operator="equal">
      <formula>"Plomberie"</formula>
    </cfRule>
    <cfRule type="cellIs" dxfId="2263" priority="2054" operator="equal">
      <formula>"Protection Incendie"</formula>
    </cfRule>
    <cfRule type="cellIs" dxfId="2262" priority="2052" operator="equal">
      <formula>"Architecture, Structure"</formula>
    </cfRule>
    <cfRule type="cellIs" dxfId="2261" priority="2051" operator="equal">
      <formula>"Architecture, Mécanique"</formula>
    </cfRule>
    <cfRule type="cellIs" dxfId="2260" priority="2050" operator="equal">
      <formula>"Architecture, Électrique"</formula>
    </cfRule>
    <cfRule type="cellIs" dxfId="2259" priority="2049" operator="equal">
      <formula>"Architecture, Plomberie"</formula>
    </cfRule>
  </conditionalFormatting>
  <conditionalFormatting sqref="M277:M284">
    <cfRule type="cellIs" dxfId="2258" priority="2592" operator="equal">
      <formula>"Plomberie"</formula>
    </cfRule>
    <cfRule type="cellIs" dxfId="2257" priority="2591" operator="equal">
      <formula>"Protection Incendie"</formula>
    </cfRule>
    <cfRule type="cellIs" dxfId="2256" priority="2587" operator="equal">
      <formula>"Architecture, Électrique"</formula>
    </cfRule>
    <cfRule type="cellIs" dxfId="2255" priority="2590" operator="equal">
      <formula>"Structure"</formula>
    </cfRule>
    <cfRule type="cellIs" dxfId="2254" priority="2589" operator="equal">
      <formula>"Architecture, Structure"</formula>
    </cfRule>
    <cfRule type="cellIs" dxfId="2253" priority="2588" operator="equal">
      <formula>"Architecture, Mécanique"</formula>
    </cfRule>
    <cfRule type="cellIs" dxfId="2252" priority="2602" operator="equal">
      <formula>100</formula>
    </cfRule>
    <cfRule type="cellIs" dxfId="2251" priority="2601" operator="equal">
      <formula>"Méchanique (CAVC)"</formula>
    </cfRule>
    <cfRule type="cellIs" dxfId="2250" priority="2600" operator="equal">
      <formula>"Électricité"</formula>
    </cfRule>
    <cfRule type="cellIs" dxfId="2249" priority="2599" operator="equal">
      <formula>"Architecture"</formula>
    </cfRule>
    <cfRule type="cellIs" dxfId="2248" priority="2598" operator="equal">
      <formula>"Intérieur"</formula>
    </cfRule>
    <cfRule type="cellIs" dxfId="2247" priority="2597" operator="equal">
      <formula>"Mécanique (CAVC)"</formula>
    </cfRule>
    <cfRule type="cellIs" dxfId="2246" priority="2596" operator="equal">
      <formula>"Électrique"</formula>
    </cfRule>
    <cfRule type="cellIs" dxfId="2245" priority="2595" operator="equal">
      <formula>"Civil"</formula>
    </cfRule>
    <cfRule type="cellIs" dxfId="2244" priority="2594" operator="equal">
      <formula>"Consultants Spécialité"</formula>
    </cfRule>
    <cfRule type="cellIs" dxfId="2243" priority="2593" operator="equal">
      <formula>"Protection incendie"</formula>
    </cfRule>
    <cfRule type="cellIs" dxfId="2242" priority="2586" operator="equal">
      <formula>"Architecture, Plomberie"</formula>
    </cfRule>
  </conditionalFormatting>
  <conditionalFormatting sqref="M286:M289">
    <cfRule type="cellIs" dxfId="2241" priority="2854" operator="equal">
      <formula>"Architecture"</formula>
    </cfRule>
    <cfRule type="cellIs" dxfId="2240" priority="2846" operator="equal">
      <formula>"Protection Incendie"</formula>
    </cfRule>
    <cfRule type="cellIs" dxfId="2239" priority="2845" operator="equal">
      <formula>"Structure"</formula>
    </cfRule>
    <cfRule type="cellIs" dxfId="2238" priority="2841" operator="equal">
      <formula>"Architecture, Plomberie"</formula>
    </cfRule>
    <cfRule type="cellIs" dxfId="2237" priority="2843" operator="equal">
      <formula>"Architecture, Mécanique"</formula>
    </cfRule>
    <cfRule type="cellIs" dxfId="2236" priority="2842" operator="equal">
      <formula>"Architecture, Électrique"</formula>
    </cfRule>
    <cfRule type="cellIs" dxfId="2235" priority="2857" operator="equal">
      <formula>100</formula>
    </cfRule>
    <cfRule type="cellIs" dxfId="2234" priority="2856" operator="equal">
      <formula>"Méchanique (CAVC)"</formula>
    </cfRule>
    <cfRule type="cellIs" dxfId="2233" priority="2855" operator="equal">
      <formula>"Électricité"</formula>
    </cfRule>
    <cfRule type="cellIs" dxfId="2232" priority="2844" operator="equal">
      <formula>"Architecture, Structure"</formula>
    </cfRule>
    <cfRule type="cellIs" dxfId="2231" priority="2853" operator="equal">
      <formula>"Intérieur"</formula>
    </cfRule>
    <cfRule type="cellIs" dxfId="2230" priority="2852" operator="equal">
      <formula>"Mécanique (CAVC)"</formula>
    </cfRule>
    <cfRule type="cellIs" dxfId="2229" priority="2851" operator="equal">
      <formula>"Électrique"</formula>
    </cfRule>
    <cfRule type="cellIs" dxfId="2228" priority="2850" operator="equal">
      <formula>"Civil"</formula>
    </cfRule>
    <cfRule type="cellIs" dxfId="2227" priority="2849" operator="equal">
      <formula>"Consultants Spécialité"</formula>
    </cfRule>
    <cfRule type="cellIs" dxfId="2226" priority="2848" operator="equal">
      <formula>"Protection incendie"</formula>
    </cfRule>
    <cfRule type="cellIs" dxfId="2225" priority="2847" operator="equal">
      <formula>"Plomberie"</formula>
    </cfRule>
  </conditionalFormatting>
  <conditionalFormatting sqref="M291:M298">
    <cfRule type="cellIs" dxfId="2224" priority="2580" operator="equal">
      <formula>"Mécanique (CAVC)"</formula>
    </cfRule>
    <cfRule type="cellIs" dxfId="2223" priority="2582" operator="equal">
      <formula>"Architecture"</formula>
    </cfRule>
    <cfRule type="cellIs" dxfId="2222" priority="2583" operator="equal">
      <formula>"Électricité"</formula>
    </cfRule>
    <cfRule type="cellIs" dxfId="2221" priority="2584" operator="equal">
      <formula>"Méchanique (CAVC)"</formula>
    </cfRule>
    <cfRule type="cellIs" dxfId="2220" priority="2585" operator="equal">
      <formula>100</formula>
    </cfRule>
    <cfRule type="cellIs" dxfId="2219" priority="2571" operator="equal">
      <formula>"Architecture, Mécanique"</formula>
    </cfRule>
    <cfRule type="cellIs" dxfId="2218" priority="2569" operator="equal">
      <formula>"Architecture, Plomberie"</formula>
    </cfRule>
    <cfRule type="cellIs" dxfId="2217" priority="2570" operator="equal">
      <formula>"Architecture, Électrique"</formula>
    </cfRule>
    <cfRule type="cellIs" dxfId="2216" priority="2581" operator="equal">
      <formula>"Intérieur"</formula>
    </cfRule>
    <cfRule type="cellIs" dxfId="2215" priority="2572" operator="equal">
      <formula>"Architecture, Structure"</formula>
    </cfRule>
    <cfRule type="cellIs" dxfId="2214" priority="2573" operator="equal">
      <formula>"Structure"</formula>
    </cfRule>
    <cfRule type="cellIs" dxfId="2213" priority="2574" operator="equal">
      <formula>"Protection Incendie"</formula>
    </cfRule>
    <cfRule type="cellIs" dxfId="2212" priority="2575" operator="equal">
      <formula>"Plomberie"</formula>
    </cfRule>
    <cfRule type="cellIs" dxfId="2211" priority="2576" operator="equal">
      <formula>"Protection incendie"</formula>
    </cfRule>
    <cfRule type="cellIs" dxfId="2210" priority="2577" operator="equal">
      <formula>"Consultants Spécialité"</formula>
    </cfRule>
    <cfRule type="cellIs" dxfId="2209" priority="2578" operator="equal">
      <formula>"Civil"</formula>
    </cfRule>
    <cfRule type="cellIs" dxfId="2208" priority="2579" operator="equal">
      <formula>"Électrique"</formula>
    </cfRule>
  </conditionalFormatting>
  <conditionalFormatting sqref="M307:M308">
    <cfRule type="cellIs" dxfId="2207" priority="2556" operator="equal">
      <formula>"Structure"</formula>
    </cfRule>
    <cfRule type="cellIs" dxfId="2206" priority="2562" operator="equal">
      <formula>"Électrique"</formula>
    </cfRule>
    <cfRule type="cellIs" dxfId="2205" priority="2560" operator="equal">
      <formula>"Consultants Spécialité"</formula>
    </cfRule>
    <cfRule type="cellIs" dxfId="2204" priority="2559" operator="equal">
      <formula>"Protection incendie"</formula>
    </cfRule>
    <cfRule type="cellIs" dxfId="2203" priority="2558" operator="equal">
      <formula>"Plomberie"</formula>
    </cfRule>
    <cfRule type="cellIs" dxfId="2202" priority="2561" operator="equal">
      <formula>"Civil"</formula>
    </cfRule>
    <cfRule type="cellIs" dxfId="2201" priority="2568" operator="equal">
      <formula>100</formula>
    </cfRule>
    <cfRule type="cellIs" dxfId="2200" priority="2567" operator="equal">
      <formula>"Méchanique (CAVC)"</formula>
    </cfRule>
    <cfRule type="cellIs" dxfId="2199" priority="2566" operator="equal">
      <formula>"Électricité"</formula>
    </cfRule>
    <cfRule type="cellIs" dxfId="2198" priority="2565" operator="equal">
      <formula>"Architecture"</formula>
    </cfRule>
    <cfRule type="cellIs" dxfId="2197" priority="2564" operator="equal">
      <formula>"Intérieur"</formula>
    </cfRule>
    <cfRule type="cellIs" dxfId="2196" priority="2557" operator="equal">
      <formula>"Protection Incendie"</formula>
    </cfRule>
    <cfRule type="cellIs" dxfId="2195" priority="2555" operator="equal">
      <formula>"Architecture, Structure"</formula>
    </cfRule>
    <cfRule type="cellIs" dxfId="2194" priority="2554" operator="equal">
      <formula>"Architecture, Mécanique"</formula>
    </cfRule>
    <cfRule type="cellIs" dxfId="2193" priority="2553" operator="equal">
      <formula>"Architecture, Électrique"</formula>
    </cfRule>
    <cfRule type="cellIs" dxfId="2192" priority="2552" operator="equal">
      <formula>"Architecture, Plomberie"</formula>
    </cfRule>
    <cfRule type="cellIs" dxfId="2191" priority="2563" operator="equal">
      <formula>"Mécanique (CAVC)"</formula>
    </cfRule>
  </conditionalFormatting>
  <conditionalFormatting sqref="M325:M328">
    <cfRule type="cellIs" dxfId="2190" priority="2048" operator="equal">
      <formula>100</formula>
    </cfRule>
    <cfRule type="cellIs" dxfId="2189" priority="2032" operator="equal">
      <formula>"Architecture, Plomberie"</formula>
    </cfRule>
    <cfRule type="cellIs" dxfId="2188" priority="2033" operator="equal">
      <formula>"Architecture, Électrique"</formula>
    </cfRule>
    <cfRule type="cellIs" dxfId="2187" priority="2034" operator="equal">
      <formula>"Architecture, Mécanique"</formula>
    </cfRule>
    <cfRule type="cellIs" dxfId="2186" priority="2035" operator="equal">
      <formula>"Architecture, Structure"</formula>
    </cfRule>
    <cfRule type="cellIs" dxfId="2185" priority="2047" operator="equal">
      <formula>"Méchanique (CAVC)"</formula>
    </cfRule>
    <cfRule type="cellIs" dxfId="2184" priority="2036" operator="equal">
      <formula>"Structure"</formula>
    </cfRule>
    <cfRule type="cellIs" dxfId="2183" priority="2038" operator="equal">
      <formula>"Plomberie"</formula>
    </cfRule>
    <cfRule type="cellIs" dxfId="2182" priority="2039" operator="equal">
      <formula>"Protection incendie"</formula>
    </cfRule>
    <cfRule type="cellIs" dxfId="2181" priority="2040" operator="equal">
      <formula>"Consultants Spécialité"</formula>
    </cfRule>
    <cfRule type="cellIs" dxfId="2180" priority="2041" operator="equal">
      <formula>"Civil"</formula>
    </cfRule>
    <cfRule type="cellIs" dxfId="2179" priority="2042" operator="equal">
      <formula>"Électrique"</formula>
    </cfRule>
    <cfRule type="cellIs" dxfId="2178" priority="2043" operator="equal">
      <formula>"Mécanique (CAVC)"</formula>
    </cfRule>
    <cfRule type="cellIs" dxfId="2177" priority="2044" operator="equal">
      <formula>"Intérieur"</formula>
    </cfRule>
    <cfRule type="cellIs" dxfId="2176" priority="2045" operator="equal">
      <formula>"Architecture"</formula>
    </cfRule>
    <cfRule type="cellIs" dxfId="2175" priority="2046" operator="equal">
      <formula>"Électricité"</formula>
    </cfRule>
    <cfRule type="cellIs" dxfId="2174" priority="2037" operator="equal">
      <formula>"Protection Incendie"</formula>
    </cfRule>
  </conditionalFormatting>
  <conditionalFormatting sqref="M341:M348">
    <cfRule type="cellIs" dxfId="2173" priority="2023" operator="equal">
      <formula>"Consultants Spécialité"</formula>
    </cfRule>
    <cfRule type="cellIs" dxfId="2172" priority="2024" operator="equal">
      <formula>"Civil"</formula>
    </cfRule>
    <cfRule type="cellIs" dxfId="2171" priority="2025" operator="equal">
      <formula>"Électrique"</formula>
    </cfRule>
    <cfRule type="cellIs" dxfId="2170" priority="2026" operator="equal">
      <formula>"Mécanique (CAVC)"</formula>
    </cfRule>
    <cfRule type="cellIs" dxfId="2169" priority="2027" operator="equal">
      <formula>"Intérieur"</formula>
    </cfRule>
    <cfRule type="cellIs" dxfId="2168" priority="2028" operator="equal">
      <formula>"Architecture"</formula>
    </cfRule>
    <cfRule type="cellIs" dxfId="2167" priority="2030" operator="equal">
      <formula>"Méchanique (CAVC)"</formula>
    </cfRule>
    <cfRule type="cellIs" dxfId="2166" priority="2031" operator="equal">
      <formula>100</formula>
    </cfRule>
    <cfRule type="cellIs" dxfId="2165" priority="2029" operator="equal">
      <formula>"Électricité"</formula>
    </cfRule>
    <cfRule type="cellIs" dxfId="2164" priority="2015" operator="equal">
      <formula>"Architecture, Plomberie"</formula>
    </cfRule>
    <cfRule type="cellIs" dxfId="2163" priority="2016" operator="equal">
      <formula>"Architecture, Électrique"</formula>
    </cfRule>
    <cfRule type="cellIs" dxfId="2162" priority="2017" operator="equal">
      <formula>"Architecture, Mécanique"</formula>
    </cfRule>
    <cfRule type="cellIs" dxfId="2161" priority="2018" operator="equal">
      <formula>"Architecture, Structure"</formula>
    </cfRule>
    <cfRule type="cellIs" dxfId="2160" priority="2019" operator="equal">
      <formula>"Structure"</formula>
    </cfRule>
    <cfRule type="cellIs" dxfId="2159" priority="2020" operator="equal">
      <formula>"Protection Incendie"</formula>
    </cfRule>
    <cfRule type="cellIs" dxfId="2158" priority="2021" operator="equal">
      <formula>"Plomberie"</formula>
    </cfRule>
    <cfRule type="cellIs" dxfId="2157" priority="2022" operator="equal">
      <formula>"Protection incendie"</formula>
    </cfRule>
  </conditionalFormatting>
  <conditionalFormatting sqref="M351:M359">
    <cfRule type="cellIs" dxfId="2156" priority="2005" operator="equal">
      <formula>"Protection incendie"</formula>
    </cfRule>
    <cfRule type="cellIs" dxfId="2155" priority="2011" operator="equal">
      <formula>"Architecture"</formula>
    </cfRule>
    <cfRule type="cellIs" dxfId="2154" priority="1999" operator="equal">
      <formula>"Architecture, Électrique"</formula>
    </cfRule>
    <cfRule type="cellIs" dxfId="2153" priority="1998" operator="equal">
      <formula>"Architecture, Plomberie"</formula>
    </cfRule>
    <cfRule type="cellIs" dxfId="2152" priority="2014" operator="equal">
      <formula>100</formula>
    </cfRule>
    <cfRule type="cellIs" dxfId="2151" priority="2013" operator="equal">
      <formula>"Méchanique (CAVC)"</formula>
    </cfRule>
    <cfRule type="cellIs" dxfId="2150" priority="2004" operator="equal">
      <formula>"Plomberie"</formula>
    </cfRule>
    <cfRule type="cellIs" dxfId="2149" priority="2010" operator="equal">
      <formula>"Intérieur"</formula>
    </cfRule>
    <cfRule type="cellIs" dxfId="2148" priority="2003" operator="equal">
      <formula>"Protection Incendie"</formula>
    </cfRule>
    <cfRule type="cellIs" dxfId="2147" priority="2002" operator="equal">
      <formula>"Structure"</formula>
    </cfRule>
    <cfRule type="cellIs" dxfId="2146" priority="2001" operator="equal">
      <formula>"Architecture, Structure"</formula>
    </cfRule>
    <cfRule type="cellIs" dxfId="2145" priority="2000" operator="equal">
      <formula>"Architecture, Mécanique"</formula>
    </cfRule>
    <cfRule type="cellIs" dxfId="2144" priority="2012" operator="equal">
      <formula>"Électricité"</formula>
    </cfRule>
    <cfRule type="cellIs" dxfId="2143" priority="2009" operator="equal">
      <formula>"Mécanique (CAVC)"</formula>
    </cfRule>
    <cfRule type="cellIs" dxfId="2142" priority="2008" operator="equal">
      <formula>"Électrique"</formula>
    </cfRule>
    <cfRule type="cellIs" dxfId="2141" priority="2007" operator="equal">
      <formula>"Civil"</formula>
    </cfRule>
    <cfRule type="cellIs" dxfId="2140" priority="2006" operator="equal">
      <formula>"Consultants Spécialité"</formula>
    </cfRule>
  </conditionalFormatting>
  <conditionalFormatting sqref="M361:M372">
    <cfRule type="cellIs" dxfId="2139" priority="2194" operator="equal">
      <formula>"Civil"</formula>
    </cfRule>
    <cfRule type="cellIs" dxfId="2138" priority="2193" operator="equal">
      <formula>"Consultants Spécialité"</formula>
    </cfRule>
    <cfRule type="cellIs" dxfId="2137" priority="2192" operator="equal">
      <formula>"Protection incendie"</formula>
    </cfRule>
    <cfRule type="cellIs" dxfId="2136" priority="2191" operator="equal">
      <formula>"Plomberie"</formula>
    </cfRule>
    <cfRule type="cellIs" dxfId="2135" priority="2190" operator="equal">
      <formula>"Protection Incendie"</formula>
    </cfRule>
    <cfRule type="cellIs" dxfId="2134" priority="2189" operator="equal">
      <formula>"Structure"</formula>
    </cfRule>
    <cfRule type="cellIs" dxfId="2133" priority="2187" operator="equal">
      <formula>"Architecture, Mécanique"</formula>
    </cfRule>
    <cfRule type="cellIs" dxfId="2132" priority="2186" operator="equal">
      <formula>"Architecture, Électrique"</formula>
    </cfRule>
    <cfRule type="cellIs" dxfId="2131" priority="2196" operator="equal">
      <formula>"Mécanique (CAVC)"</formula>
    </cfRule>
    <cfRule type="cellIs" dxfId="2130" priority="2195" operator="equal">
      <formula>"Électrique"</formula>
    </cfRule>
    <cfRule type="cellIs" dxfId="2129" priority="2199" operator="equal">
      <formula>"Électricité"</formula>
    </cfRule>
    <cfRule type="cellIs" dxfId="2128" priority="2185" operator="equal">
      <formula>"Architecture, Plomberie"</formula>
    </cfRule>
    <cfRule type="cellIs" dxfId="2127" priority="2188" operator="equal">
      <formula>"Architecture, Structure"</formula>
    </cfRule>
    <cfRule type="cellIs" dxfId="2126" priority="2201" operator="equal">
      <formula>100</formula>
    </cfRule>
    <cfRule type="cellIs" dxfId="2125" priority="2200" operator="equal">
      <formula>"Méchanique (CAVC)"</formula>
    </cfRule>
    <cfRule type="cellIs" dxfId="2124" priority="2198" operator="equal">
      <formula>"Architecture"</formula>
    </cfRule>
    <cfRule type="cellIs" dxfId="2123" priority="2197" operator="equal">
      <formula>"Intérieur"</formula>
    </cfRule>
  </conditionalFormatting>
  <conditionalFormatting sqref="M405">
    <cfRule type="containsText" dxfId="2122" priority="2379" operator="containsText" text="CIVIL">
      <formula>NOT(ISERROR(SEARCH("CIVIL",M405)))</formula>
    </cfRule>
    <cfRule type="containsText" dxfId="2121" priority="2378" operator="containsText" text="Architecture">
      <formula>NOT(ISERROR(SEARCH("Architecture",M405)))</formula>
    </cfRule>
    <cfRule type="containsText" dxfId="2120" priority="2372" operator="containsText" text="Électricité">
      <formula>NOT(ISERROR(SEARCH("Électricité",M405)))</formula>
    </cfRule>
    <cfRule type="containsText" dxfId="2119" priority="2373" operator="containsText" text="Protection">
      <formula>NOT(ISERROR(SEARCH("Protection",M405)))</formula>
    </cfRule>
    <cfRule type="containsText" dxfId="2118" priority="2374" operator="containsText" text="Plomberie">
      <formula>NOT(ISERROR(SEARCH("Plomberie",M405)))</formula>
    </cfRule>
    <cfRule type="containsText" dxfId="2117" priority="2375" operator="containsText" text="Ventilation">
      <formula>NOT(ISERROR(SEARCH("Ventilation",M405)))</formula>
    </cfRule>
    <cfRule type="containsText" dxfId="2116" priority="2376" operator="containsText" text="Mécanique">
      <formula>NOT(ISERROR(SEARCH("Mécanique",M405)))</formula>
    </cfRule>
    <cfRule type="containsText" dxfId="2115" priority="2377" operator="containsText" text="Structure">
      <formula>NOT(ISERROR(SEARCH("Structure",M405)))</formula>
    </cfRule>
  </conditionalFormatting>
  <conditionalFormatting sqref="M407:M410">
    <cfRule type="cellIs" dxfId="2114" priority="2428" operator="equal">
      <formula>"Électricité"</formula>
    </cfRule>
    <cfRule type="cellIs" dxfId="2113" priority="2429" operator="equal">
      <formula>"Méchanique (CAVC)"</formula>
    </cfRule>
    <cfRule type="cellIs" dxfId="2112" priority="2430" operator="equal">
      <formula>100</formula>
    </cfRule>
    <cfRule type="cellIs" dxfId="2111" priority="2420" operator="equal">
      <formula>"Plomberie"</formula>
    </cfRule>
    <cfRule type="cellIs" dxfId="2110" priority="2419" operator="equal">
      <formula>"Protection Incendie"</formula>
    </cfRule>
    <cfRule type="cellIs" dxfId="2109" priority="2418" operator="equal">
      <formula>"Structure"</formula>
    </cfRule>
    <cfRule type="cellIs" dxfId="2108" priority="2417" operator="equal">
      <formula>"Architecture, Structure"</formula>
    </cfRule>
    <cfRule type="cellIs" dxfId="2107" priority="2416" operator="equal">
      <formula>"Architecture, Mécanique"</formula>
    </cfRule>
    <cfRule type="cellIs" dxfId="2106" priority="2415" operator="equal">
      <formula>"Architecture, Électrique"</formula>
    </cfRule>
    <cfRule type="cellIs" dxfId="2105" priority="2414" operator="equal">
      <formula>"Architecture, Plomberie"</formula>
    </cfRule>
    <cfRule type="cellIs" dxfId="2104" priority="2421" operator="equal">
      <formula>"Protection incendie"</formula>
    </cfRule>
    <cfRule type="cellIs" dxfId="2103" priority="2422" operator="equal">
      <formula>"Consultants Spécialité"</formula>
    </cfRule>
    <cfRule type="cellIs" dxfId="2102" priority="2423" operator="equal">
      <formula>"Civil"</formula>
    </cfRule>
    <cfRule type="cellIs" dxfId="2101" priority="2424" operator="equal">
      <formula>"Électrique"</formula>
    </cfRule>
    <cfRule type="cellIs" dxfId="2100" priority="2425" operator="equal">
      <formula>"Mécanique (CAVC)"</formula>
    </cfRule>
    <cfRule type="cellIs" dxfId="2099" priority="2426" operator="equal">
      <formula>"Intérieur"</formula>
    </cfRule>
    <cfRule type="cellIs" dxfId="2098" priority="2427" operator="equal">
      <formula>"Architecture"</formula>
    </cfRule>
  </conditionalFormatting>
  <conditionalFormatting sqref="M412:M414">
    <cfRule type="cellIs" dxfId="2097" priority="2405" operator="equal">
      <formula>"Consultants Spécialité"</formula>
    </cfRule>
    <cfRule type="cellIs" dxfId="2096" priority="2410" operator="equal">
      <formula>"Architecture"</formula>
    </cfRule>
    <cfRule type="cellIs" dxfId="2095" priority="2409" operator="equal">
      <formula>"Intérieur"</formula>
    </cfRule>
    <cfRule type="cellIs" dxfId="2094" priority="2408" operator="equal">
      <formula>"Mécanique (CAVC)"</formula>
    </cfRule>
    <cfRule type="cellIs" dxfId="2093" priority="2407" operator="equal">
      <formula>"Électrique"</formula>
    </cfRule>
    <cfRule type="cellIs" dxfId="2092" priority="2406" operator="equal">
      <formula>"Civil"</formula>
    </cfRule>
    <cfRule type="cellIs" dxfId="2091" priority="2404" operator="equal">
      <formula>"Protection incendie"</formula>
    </cfRule>
    <cfRule type="cellIs" dxfId="2090" priority="2403" operator="equal">
      <formula>"Plomberie"</formula>
    </cfRule>
    <cfRule type="cellIs" dxfId="2089" priority="2402" operator="equal">
      <formula>"Protection Incendie"</formula>
    </cfRule>
    <cfRule type="cellIs" dxfId="2088" priority="2401" operator="equal">
      <formula>"Structure"</formula>
    </cfRule>
    <cfRule type="cellIs" dxfId="2087" priority="2399" operator="equal">
      <formula>"Architecture, Mécanique"</formula>
    </cfRule>
    <cfRule type="cellIs" dxfId="2086" priority="2398" operator="equal">
      <formula>"Architecture, Électrique"</formula>
    </cfRule>
    <cfRule type="cellIs" dxfId="2085" priority="2397" operator="equal">
      <formula>"Architecture, Plomberie"</formula>
    </cfRule>
    <cfRule type="cellIs" dxfId="2084" priority="2400" operator="equal">
      <formula>"Architecture, Structure"</formula>
    </cfRule>
    <cfRule type="cellIs" dxfId="2083" priority="2413" operator="equal">
      <formula>100</formula>
    </cfRule>
    <cfRule type="cellIs" dxfId="2082" priority="2412" operator="equal">
      <formula>"Méchanique (CAVC)"</formula>
    </cfRule>
    <cfRule type="cellIs" dxfId="2081" priority="2411" operator="equal">
      <formula>"Électricité"</formula>
    </cfRule>
  </conditionalFormatting>
  <conditionalFormatting sqref="M416:M421">
    <cfRule type="cellIs" dxfId="2080" priority="2380" operator="equal">
      <formula>"Architecture, Plomberie"</formula>
    </cfRule>
    <cfRule type="cellIs" dxfId="2079" priority="2395" operator="equal">
      <formula>"Méchanique (CAVC)"</formula>
    </cfRule>
    <cfRule type="cellIs" dxfId="2078" priority="2396" operator="equal">
      <formula>100</formula>
    </cfRule>
    <cfRule type="cellIs" dxfId="2077" priority="2383" operator="equal">
      <formula>"Architecture, Structure"</formula>
    </cfRule>
    <cfRule type="cellIs" dxfId="2076" priority="2384" operator="equal">
      <formula>"Structure"</formula>
    </cfRule>
    <cfRule type="cellIs" dxfId="2075" priority="2385" operator="equal">
      <formula>"Protection Incendie"</formula>
    </cfRule>
    <cfRule type="cellIs" dxfId="2074" priority="2386" operator="equal">
      <formula>"Plomberie"</formula>
    </cfRule>
    <cfRule type="cellIs" dxfId="2073" priority="2381" operator="equal">
      <formula>"Architecture, Électrique"</formula>
    </cfRule>
    <cfRule type="cellIs" dxfId="2072" priority="2382" operator="equal">
      <formula>"Architecture, Mécanique"</formula>
    </cfRule>
    <cfRule type="cellIs" dxfId="2071" priority="2387" operator="equal">
      <formula>"Protection incendie"</formula>
    </cfRule>
    <cfRule type="cellIs" dxfId="2070" priority="2388" operator="equal">
      <formula>"Consultants Spécialité"</formula>
    </cfRule>
    <cfRule type="cellIs" dxfId="2069" priority="2389" operator="equal">
      <formula>"Civil"</formula>
    </cfRule>
    <cfRule type="cellIs" dxfId="2068" priority="2390" operator="equal">
      <formula>"Électrique"</formula>
    </cfRule>
    <cfRule type="cellIs" dxfId="2067" priority="2391" operator="equal">
      <formula>"Mécanique (CAVC)"</formula>
    </cfRule>
    <cfRule type="cellIs" dxfId="2066" priority="2392" operator="equal">
      <formula>"Intérieur"</formula>
    </cfRule>
    <cfRule type="cellIs" dxfId="2065" priority="2393" operator="equal">
      <formula>"Architecture"</formula>
    </cfRule>
    <cfRule type="cellIs" dxfId="2064" priority="2394" operator="equal">
      <formula>"Électricité"</formula>
    </cfRule>
  </conditionalFormatting>
  <conditionalFormatting sqref="M430:M432">
    <cfRule type="cellIs" dxfId="2063" priority="2836" operator="equal">
      <formula>"Intérieur"</formula>
    </cfRule>
    <cfRule type="cellIs" dxfId="2062" priority="2837" operator="equal">
      <formula>"Architecture"</formula>
    </cfRule>
    <cfRule type="cellIs" dxfId="2061" priority="2838" operator="equal">
      <formula>"Électricité"</formula>
    </cfRule>
    <cfRule type="cellIs" dxfId="2060" priority="2839" operator="equal">
      <formula>"Méchanique (CAVC)"</formula>
    </cfRule>
    <cfRule type="cellIs" dxfId="2059" priority="2840" operator="equal">
      <formula>100</formula>
    </cfRule>
    <cfRule type="cellIs" dxfId="2058" priority="2833" operator="equal">
      <formula>"Civil"</formula>
    </cfRule>
    <cfRule type="cellIs" dxfId="2057" priority="2835" operator="equal">
      <formula>"Mécanique (CAVC)"</formula>
    </cfRule>
    <cfRule type="cellIs" dxfId="2056" priority="2834" operator="equal">
      <formula>"Électrique"</formula>
    </cfRule>
    <cfRule type="cellIs" dxfId="2055" priority="2832" operator="equal">
      <formula>"Consultants Spécialité"</formula>
    </cfRule>
    <cfRule type="cellIs" dxfId="2054" priority="2831" operator="equal">
      <formula>"Protection incendie"</formula>
    </cfRule>
    <cfRule type="cellIs" dxfId="2053" priority="2830" operator="equal">
      <formula>"Plomberie"</formula>
    </cfRule>
    <cfRule type="cellIs" dxfId="2052" priority="2829" operator="equal">
      <formula>"Protection Incendie"</formula>
    </cfRule>
    <cfRule type="cellIs" dxfId="2051" priority="2827" operator="equal">
      <formula>"Architecture, Structure"</formula>
    </cfRule>
    <cfRule type="cellIs" dxfId="2050" priority="2826" operator="equal">
      <formula>"Architecture, Mécanique"</formula>
    </cfRule>
    <cfRule type="cellIs" dxfId="2049" priority="2825" operator="equal">
      <formula>"Architecture, Électrique"</formula>
    </cfRule>
    <cfRule type="cellIs" dxfId="2048" priority="2824" operator="equal">
      <formula>"Architecture, Plomberie"</formula>
    </cfRule>
    <cfRule type="cellIs" dxfId="2047" priority="2828" operator="equal">
      <formula>"Structure"</formula>
    </cfRule>
  </conditionalFormatting>
  <conditionalFormatting sqref="M434:M452">
    <cfRule type="cellIs" dxfId="2046" priority="2821" operator="equal">
      <formula>"Électricité"</formula>
    </cfRule>
    <cfRule type="cellIs" dxfId="2045" priority="2822" operator="equal">
      <formula>"Méchanique (CAVC)"</formula>
    </cfRule>
    <cfRule type="cellIs" dxfId="2044" priority="2823" operator="equal">
      <formula>100</formula>
    </cfRule>
    <cfRule type="cellIs" dxfId="2043" priority="2819" operator="equal">
      <formula>"Intérieur"</formula>
    </cfRule>
    <cfRule type="cellIs" dxfId="2042" priority="2817" operator="equal">
      <formula>"Électrique"</formula>
    </cfRule>
    <cfRule type="cellIs" dxfId="2041" priority="2807" operator="equal">
      <formula>"Architecture, Plomberie"</formula>
    </cfRule>
    <cfRule type="cellIs" dxfId="2040" priority="2808" operator="equal">
      <formula>"Architecture, Électrique"</formula>
    </cfRule>
    <cfRule type="cellIs" dxfId="2039" priority="2809" operator="equal">
      <formula>"Architecture, Mécanique"</formula>
    </cfRule>
    <cfRule type="cellIs" dxfId="2038" priority="2810" operator="equal">
      <formula>"Architecture, Structure"</formula>
    </cfRule>
    <cfRule type="cellIs" dxfId="2037" priority="2811" operator="equal">
      <formula>"Structure"</formula>
    </cfRule>
    <cfRule type="cellIs" dxfId="2036" priority="2812" operator="equal">
      <formula>"Protection Incendie"</formula>
    </cfRule>
    <cfRule type="cellIs" dxfId="2035" priority="2813" operator="equal">
      <formula>"Plomberie"</formula>
    </cfRule>
    <cfRule type="cellIs" dxfId="2034" priority="2814" operator="equal">
      <formula>"Protection incendie"</formula>
    </cfRule>
    <cfRule type="cellIs" dxfId="2033" priority="2815" operator="equal">
      <formula>"Consultants Spécialité"</formula>
    </cfRule>
    <cfRule type="cellIs" dxfId="2032" priority="2816" operator="equal">
      <formula>"Civil"</formula>
    </cfRule>
    <cfRule type="cellIs" dxfId="2031" priority="2818" operator="equal">
      <formula>"Mécanique (CAVC)"</formula>
    </cfRule>
    <cfRule type="cellIs" dxfId="2030" priority="2820" operator="equal">
      <formula>"Architecture"</formula>
    </cfRule>
  </conditionalFormatting>
  <conditionalFormatting sqref="M455:M458">
    <cfRule type="cellIs" dxfId="2029" priority="1987" operator="equal">
      <formula>"Plomberie"</formula>
    </cfRule>
    <cfRule type="cellIs" dxfId="2028" priority="1997" operator="equal">
      <formula>100</formula>
    </cfRule>
    <cfRule type="cellIs" dxfId="2027" priority="1981" operator="equal">
      <formula>"Architecture, Plomberie"</formula>
    </cfRule>
    <cfRule type="cellIs" dxfId="2026" priority="1986" operator="equal">
      <formula>"Protection Incendie"</formula>
    </cfRule>
    <cfRule type="cellIs" dxfId="2025" priority="1985" operator="equal">
      <formula>"Structure"</formula>
    </cfRule>
    <cfRule type="cellIs" dxfId="2024" priority="1996" operator="equal">
      <formula>"Méchanique (CAVC)"</formula>
    </cfRule>
    <cfRule type="cellIs" dxfId="2023" priority="1995" operator="equal">
      <formula>"Électricité"</formula>
    </cfRule>
    <cfRule type="cellIs" dxfId="2022" priority="1994" operator="equal">
      <formula>"Architecture"</formula>
    </cfRule>
    <cfRule type="cellIs" dxfId="2021" priority="1993" operator="equal">
      <formula>"Intérieur"</formula>
    </cfRule>
    <cfRule type="cellIs" dxfId="2020" priority="1992" operator="equal">
      <formula>"Mécanique (CAVC)"</formula>
    </cfRule>
    <cfRule type="cellIs" dxfId="2019" priority="1991" operator="equal">
      <formula>"Électrique"</formula>
    </cfRule>
    <cfRule type="cellIs" dxfId="2018" priority="1990" operator="equal">
      <formula>"Civil"</formula>
    </cfRule>
    <cfRule type="cellIs" dxfId="2017" priority="1989" operator="equal">
      <formula>"Consultants Spécialité"</formula>
    </cfRule>
    <cfRule type="cellIs" dxfId="2016" priority="1988" operator="equal">
      <formula>"Protection incendie"</formula>
    </cfRule>
    <cfRule type="cellIs" dxfId="2015" priority="1983" operator="equal">
      <formula>"Architecture, Mécanique"</formula>
    </cfRule>
    <cfRule type="cellIs" dxfId="2014" priority="1984" operator="equal">
      <formula>"Architecture, Structure"</formula>
    </cfRule>
    <cfRule type="cellIs" dxfId="2013" priority="1982" operator="equal">
      <formula>"Architecture, Électrique"</formula>
    </cfRule>
  </conditionalFormatting>
  <conditionalFormatting sqref="M460:M467">
    <cfRule type="cellIs" dxfId="2012" priority="1973" operator="equal">
      <formula>"Civil"</formula>
    </cfRule>
    <cfRule type="cellIs" dxfId="2011" priority="1972" operator="equal">
      <formula>"Consultants Spécialité"</formula>
    </cfRule>
    <cfRule type="cellIs" dxfId="2010" priority="1971" operator="equal">
      <formula>"Protection incendie"</formula>
    </cfRule>
    <cfRule type="cellIs" dxfId="2009" priority="1970" operator="equal">
      <formula>"Plomberie"</formula>
    </cfRule>
    <cfRule type="cellIs" dxfId="2008" priority="1969" operator="equal">
      <formula>"Protection Incendie"</formula>
    </cfRule>
    <cfRule type="cellIs" dxfId="2007" priority="1968" operator="equal">
      <formula>"Structure"</formula>
    </cfRule>
    <cfRule type="cellIs" dxfId="2006" priority="1967" operator="equal">
      <formula>"Architecture, Structure"</formula>
    </cfRule>
    <cfRule type="cellIs" dxfId="2005" priority="1966" operator="equal">
      <formula>"Architecture, Mécanique"</formula>
    </cfRule>
    <cfRule type="cellIs" dxfId="2004" priority="1965" operator="equal">
      <formula>"Architecture, Électrique"</formula>
    </cfRule>
    <cfRule type="cellIs" dxfId="2003" priority="1964" operator="equal">
      <formula>"Architecture, Plomberie"</formula>
    </cfRule>
    <cfRule type="cellIs" dxfId="2002" priority="1980" operator="equal">
      <formula>100</formula>
    </cfRule>
    <cfRule type="cellIs" dxfId="2001" priority="1979" operator="equal">
      <formula>"Méchanique (CAVC)"</formula>
    </cfRule>
    <cfRule type="cellIs" dxfId="2000" priority="1978" operator="equal">
      <formula>"Électricité"</formula>
    </cfRule>
    <cfRule type="cellIs" dxfId="1999" priority="1977" operator="equal">
      <formula>"Architecture"</formula>
    </cfRule>
    <cfRule type="cellIs" dxfId="1998" priority="1976" operator="equal">
      <formula>"Intérieur"</formula>
    </cfRule>
    <cfRule type="cellIs" dxfId="1997" priority="1975" operator="equal">
      <formula>"Mécanique (CAVC)"</formula>
    </cfRule>
    <cfRule type="cellIs" dxfId="1996" priority="1974" operator="equal">
      <formula>"Électrique"</formula>
    </cfRule>
  </conditionalFormatting>
  <conditionalFormatting sqref="M469:M480">
    <cfRule type="cellIs" dxfId="1995" priority="2551" operator="equal">
      <formula>100</formula>
    </cfRule>
    <cfRule type="cellIs" dxfId="1994" priority="2550" operator="equal">
      <formula>"Méchanique (CAVC)"</formula>
    </cfRule>
    <cfRule type="cellIs" dxfId="1993" priority="2549" operator="equal">
      <formula>"Électricité"</formula>
    </cfRule>
    <cfRule type="cellIs" dxfId="1992" priority="2548" operator="equal">
      <formula>"Architecture"</formula>
    </cfRule>
    <cfRule type="cellIs" dxfId="1991" priority="2547" operator="equal">
      <formula>"Intérieur"</formula>
    </cfRule>
    <cfRule type="cellIs" dxfId="1990" priority="2546" operator="equal">
      <formula>"Mécanique (CAVC)"</formula>
    </cfRule>
    <cfRule type="cellIs" dxfId="1989" priority="2545" operator="equal">
      <formula>"Électrique"</formula>
    </cfRule>
    <cfRule type="cellIs" dxfId="1988" priority="2544" operator="equal">
      <formula>"Civil"</formula>
    </cfRule>
    <cfRule type="cellIs" dxfId="1987" priority="2543" operator="equal">
      <formula>"Consultants Spécialité"</formula>
    </cfRule>
    <cfRule type="cellIs" dxfId="1986" priority="2542" operator="equal">
      <formula>"Protection incendie"</formula>
    </cfRule>
    <cfRule type="cellIs" dxfId="1985" priority="2541" operator="equal">
      <formula>"Plomberie"</formula>
    </cfRule>
    <cfRule type="cellIs" dxfId="1984" priority="2540" operator="equal">
      <formula>"Protection Incendie"</formula>
    </cfRule>
    <cfRule type="cellIs" dxfId="1983" priority="2539" operator="equal">
      <formula>"Structure"</formula>
    </cfRule>
    <cfRule type="cellIs" dxfId="1982" priority="2538" operator="equal">
      <formula>"Architecture, Structure"</formula>
    </cfRule>
    <cfRule type="cellIs" dxfId="1981" priority="2537" operator="equal">
      <formula>"Architecture, Mécanique"</formula>
    </cfRule>
    <cfRule type="cellIs" dxfId="1980" priority="2536" operator="equal">
      <formula>"Architecture, Électrique"</formula>
    </cfRule>
    <cfRule type="cellIs" dxfId="1979" priority="2535" operator="equal">
      <formula>"Architecture, Plomberie"</formula>
    </cfRule>
  </conditionalFormatting>
  <conditionalFormatting sqref="M482:M484">
    <cfRule type="cellIs" dxfId="1978" priority="2515" operator="equal">
      <formula>"Électricité"</formula>
    </cfRule>
    <cfRule type="cellIs" dxfId="1977" priority="2514" operator="equal">
      <formula>"Architecture"</formula>
    </cfRule>
    <cfRule type="cellIs" dxfId="1976" priority="2513" operator="equal">
      <formula>"Intérieur"</formula>
    </cfRule>
    <cfRule type="cellIs" dxfId="1975" priority="2509" operator="equal">
      <formula>"Consultants Spécialité"</formula>
    </cfRule>
    <cfRule type="cellIs" dxfId="1974" priority="2512" operator="equal">
      <formula>"Mécanique (CAVC)"</formula>
    </cfRule>
    <cfRule type="cellIs" dxfId="1973" priority="2511" operator="equal">
      <formula>"Électrique"</formula>
    </cfRule>
    <cfRule type="cellIs" dxfId="1972" priority="2510" operator="equal">
      <formula>"Civil"</formula>
    </cfRule>
    <cfRule type="cellIs" dxfId="1971" priority="2508" operator="equal">
      <formula>"Protection incendie"</formula>
    </cfRule>
    <cfRule type="cellIs" dxfId="1970" priority="2517" operator="equal">
      <formula>100</formula>
    </cfRule>
    <cfRule type="cellIs" dxfId="1969" priority="2516" operator="equal">
      <formula>"Méchanique (CAVC)"</formula>
    </cfRule>
    <cfRule type="cellIs" dxfId="1968" priority="2507" operator="equal">
      <formula>"Plomberie"</formula>
    </cfRule>
    <cfRule type="cellIs" dxfId="1967" priority="2506" operator="equal">
      <formula>"Protection Incendie"</formula>
    </cfRule>
    <cfRule type="cellIs" dxfId="1966" priority="2505" operator="equal">
      <formula>"Structure"</formula>
    </cfRule>
    <cfRule type="cellIs" dxfId="1965" priority="2504" operator="equal">
      <formula>"Architecture, Structure"</formula>
    </cfRule>
    <cfRule type="cellIs" dxfId="1964" priority="2503" operator="equal">
      <formula>"Architecture, Mécanique"</formula>
    </cfRule>
    <cfRule type="cellIs" dxfId="1963" priority="2502" operator="equal">
      <formula>"Architecture, Électrique"</formula>
    </cfRule>
    <cfRule type="cellIs" dxfId="1962" priority="2501" operator="equal">
      <formula>"Architecture, Plomberie"</formula>
    </cfRule>
  </conditionalFormatting>
  <conditionalFormatting sqref="M486:M492">
    <cfRule type="cellIs" dxfId="1961" priority="2526" operator="equal">
      <formula>"Consultants Spécialité"</formula>
    </cfRule>
    <cfRule type="cellIs" dxfId="1960" priority="2525" operator="equal">
      <formula>"Protection incendie"</formula>
    </cfRule>
    <cfRule type="cellIs" dxfId="1959" priority="2524" operator="equal">
      <formula>"Plomberie"</formula>
    </cfRule>
    <cfRule type="cellIs" dxfId="1958" priority="2523" operator="equal">
      <formula>"Protection Incendie"</formula>
    </cfRule>
    <cfRule type="cellIs" dxfId="1957" priority="2522" operator="equal">
      <formula>"Structure"</formula>
    </cfRule>
    <cfRule type="cellIs" dxfId="1956" priority="2521" operator="equal">
      <formula>"Architecture, Structure"</formula>
    </cfRule>
    <cfRule type="cellIs" dxfId="1955" priority="2520" operator="equal">
      <formula>"Architecture, Mécanique"</formula>
    </cfRule>
    <cfRule type="cellIs" dxfId="1954" priority="2519" operator="equal">
      <formula>"Architecture, Électrique"</formula>
    </cfRule>
    <cfRule type="cellIs" dxfId="1953" priority="2532" operator="equal">
      <formula>"Électricité"</formula>
    </cfRule>
    <cfRule type="cellIs" dxfId="1952" priority="2518" operator="equal">
      <formula>"Architecture, Plomberie"</formula>
    </cfRule>
    <cfRule type="cellIs" dxfId="1951" priority="2534" operator="equal">
      <formula>100</formula>
    </cfRule>
    <cfRule type="cellIs" dxfId="1950" priority="2533" operator="equal">
      <formula>"Méchanique (CAVC)"</formula>
    </cfRule>
    <cfRule type="cellIs" dxfId="1949" priority="2531" operator="equal">
      <formula>"Architecture"</formula>
    </cfRule>
    <cfRule type="cellIs" dxfId="1948" priority="2530" operator="equal">
      <formula>"Intérieur"</formula>
    </cfRule>
    <cfRule type="cellIs" dxfId="1947" priority="2529" operator="equal">
      <formula>"Mécanique (CAVC)"</formula>
    </cfRule>
    <cfRule type="cellIs" dxfId="1946" priority="2528" operator="equal">
      <formula>"Électrique"</formula>
    </cfRule>
    <cfRule type="cellIs" dxfId="1945" priority="2527" operator="equal">
      <formula>"Civil"</formula>
    </cfRule>
  </conditionalFormatting>
  <conditionalFormatting sqref="M494:M501">
    <cfRule type="cellIs" dxfId="1944" priority="1959" operator="equal">
      <formula>"Intérieur"</formula>
    </cfRule>
    <cfRule type="cellIs" dxfId="1943" priority="1960" operator="equal">
      <formula>"Architecture"</formula>
    </cfRule>
    <cfRule type="cellIs" dxfId="1942" priority="1961" operator="equal">
      <formula>"Électricité"</formula>
    </cfRule>
    <cfRule type="cellIs" dxfId="1941" priority="1963" operator="equal">
      <formula>100</formula>
    </cfRule>
    <cfRule type="cellIs" dxfId="1940" priority="1947" operator="equal">
      <formula>"Architecture, Plomberie"</formula>
    </cfRule>
    <cfRule type="cellIs" dxfId="1939" priority="1954" operator="equal">
      <formula>"Protection incendie"</formula>
    </cfRule>
    <cfRule type="cellIs" dxfId="1938" priority="1955" operator="equal">
      <formula>"Consultants Spécialité"</formula>
    </cfRule>
    <cfRule type="cellIs" dxfId="1937" priority="1962" operator="equal">
      <formula>"Méchanique (CAVC)"</formula>
    </cfRule>
    <cfRule type="cellIs" dxfId="1936" priority="1956" operator="equal">
      <formula>"Civil"</formula>
    </cfRule>
    <cfRule type="cellIs" dxfId="1935" priority="1957" operator="equal">
      <formula>"Électrique"</formula>
    </cfRule>
    <cfRule type="cellIs" dxfId="1934" priority="1958" operator="equal">
      <formula>"Mécanique (CAVC)"</formula>
    </cfRule>
    <cfRule type="cellIs" dxfId="1933" priority="1953" operator="equal">
      <formula>"Plomberie"</formula>
    </cfRule>
    <cfRule type="cellIs" dxfId="1932" priority="1952" operator="equal">
      <formula>"Protection Incendie"</formula>
    </cfRule>
    <cfRule type="cellIs" dxfId="1931" priority="1951" operator="equal">
      <formula>"Structure"</formula>
    </cfRule>
    <cfRule type="cellIs" dxfId="1930" priority="1950" operator="equal">
      <formula>"Architecture, Structure"</formula>
    </cfRule>
    <cfRule type="cellIs" dxfId="1929" priority="1949" operator="equal">
      <formula>"Architecture, Mécanique"</formula>
    </cfRule>
    <cfRule type="cellIs" dxfId="1928" priority="1948" operator="equal">
      <formula>"Architecture, Électrique"</formula>
    </cfRule>
  </conditionalFormatting>
  <conditionalFormatting sqref="M503:M508">
    <cfRule type="cellIs" dxfId="1927" priority="1946" operator="equal">
      <formula>100</formula>
    </cfRule>
    <cfRule type="cellIs" dxfId="1926" priority="1945" operator="equal">
      <formula>"Méchanique (CAVC)"</formula>
    </cfRule>
    <cfRule type="cellIs" dxfId="1925" priority="1944" operator="equal">
      <formula>"Électricité"</formula>
    </cfRule>
    <cfRule type="cellIs" dxfId="1924" priority="1943" operator="equal">
      <formula>"Architecture"</formula>
    </cfRule>
    <cfRule type="cellIs" dxfId="1923" priority="1942" operator="equal">
      <formula>"Intérieur"</formula>
    </cfRule>
    <cfRule type="cellIs" dxfId="1922" priority="1941" operator="equal">
      <formula>"Mécanique (CAVC)"</formula>
    </cfRule>
    <cfRule type="cellIs" dxfId="1921" priority="1940" operator="equal">
      <formula>"Électrique"</formula>
    </cfRule>
    <cfRule type="cellIs" dxfId="1920" priority="1939" operator="equal">
      <formula>"Civil"</formula>
    </cfRule>
    <cfRule type="cellIs" dxfId="1919" priority="1938" operator="equal">
      <formula>"Consultants Spécialité"</formula>
    </cfRule>
    <cfRule type="cellIs" dxfId="1918" priority="1937" operator="equal">
      <formula>"Protection incendie"</formula>
    </cfRule>
    <cfRule type="cellIs" dxfId="1917" priority="1936" operator="equal">
      <formula>"Plomberie"</formula>
    </cfRule>
    <cfRule type="cellIs" dxfId="1916" priority="1935" operator="equal">
      <formula>"Protection Incendie"</formula>
    </cfRule>
    <cfRule type="cellIs" dxfId="1915" priority="1934" operator="equal">
      <formula>"Structure"</formula>
    </cfRule>
    <cfRule type="cellIs" dxfId="1914" priority="1933" operator="equal">
      <formula>"Architecture, Structure"</formula>
    </cfRule>
    <cfRule type="cellIs" dxfId="1913" priority="1932" operator="equal">
      <formula>"Architecture, Mécanique"</formula>
    </cfRule>
    <cfRule type="cellIs" dxfId="1912" priority="1931" operator="equal">
      <formula>"Architecture, Électrique"</formula>
    </cfRule>
    <cfRule type="cellIs" dxfId="1911" priority="1930" operator="equal">
      <formula>"Architecture, Plomberie"</formula>
    </cfRule>
  </conditionalFormatting>
  <conditionalFormatting sqref="M509">
    <cfRule type="cellIs" dxfId="1910" priority="2466" operator="equal">
      <formula>"CC"</formula>
    </cfRule>
  </conditionalFormatting>
  <conditionalFormatting sqref="M510:M519">
    <cfRule type="cellIs" dxfId="1909" priority="2491" operator="equal">
      <formula>"Protection incendie"</formula>
    </cfRule>
    <cfRule type="cellIs" dxfId="1908" priority="2490" operator="equal">
      <formula>"Plomberie"</formula>
    </cfRule>
    <cfRule type="cellIs" dxfId="1907" priority="2489" operator="equal">
      <formula>"Protection Incendie"</formula>
    </cfRule>
    <cfRule type="cellIs" dxfId="1906" priority="2488" operator="equal">
      <formula>"Structure"</formula>
    </cfRule>
    <cfRule type="cellIs" dxfId="1905" priority="2487" operator="equal">
      <formula>"Architecture, Structure"</formula>
    </cfRule>
    <cfRule type="cellIs" dxfId="1904" priority="2486" operator="equal">
      <formula>"Architecture, Mécanique"</formula>
    </cfRule>
    <cfRule type="cellIs" dxfId="1903" priority="2485" operator="equal">
      <formula>"Architecture, Électrique"</formula>
    </cfRule>
    <cfRule type="cellIs" dxfId="1902" priority="2484" operator="equal">
      <formula>"Architecture, Plomberie"</formula>
    </cfRule>
    <cfRule type="cellIs" dxfId="1901" priority="2492" operator="equal">
      <formula>"Consultants Spécialité"</formula>
    </cfRule>
    <cfRule type="cellIs" dxfId="1900" priority="2499" operator="equal">
      <formula>"Méchanique (CAVC)"</formula>
    </cfRule>
    <cfRule type="cellIs" dxfId="1899" priority="2500" operator="equal">
      <formula>100</formula>
    </cfRule>
    <cfRule type="cellIs" dxfId="1898" priority="2498" operator="equal">
      <formula>"Électricité"</formula>
    </cfRule>
    <cfRule type="cellIs" dxfId="1897" priority="2497" operator="equal">
      <formula>"Architecture"</formula>
    </cfRule>
    <cfRule type="cellIs" dxfId="1896" priority="2496" operator="equal">
      <formula>"Intérieur"</formula>
    </cfRule>
    <cfRule type="cellIs" dxfId="1895" priority="2495" operator="equal">
      <formula>"Mécanique (CAVC)"</formula>
    </cfRule>
    <cfRule type="cellIs" dxfId="1894" priority="2494" operator="equal">
      <formula>"Électrique"</formula>
    </cfRule>
    <cfRule type="cellIs" dxfId="1893" priority="2493" operator="equal">
      <formula>"Civil"</formula>
    </cfRule>
  </conditionalFormatting>
  <conditionalFormatting sqref="M520">
    <cfRule type="cellIs" dxfId="1892" priority="2465" operator="equal">
      <formula>"CC"</formula>
    </cfRule>
  </conditionalFormatting>
  <conditionalFormatting sqref="M521:M528">
    <cfRule type="cellIs" dxfId="1891" priority="2482" operator="equal">
      <formula>"Méchanique (CAVC)"</formula>
    </cfRule>
    <cfRule type="cellIs" dxfId="1890" priority="2483" operator="equal">
      <formula>100</formula>
    </cfRule>
    <cfRule type="cellIs" dxfId="1889" priority="2471" operator="equal">
      <formula>"Structure"</formula>
    </cfRule>
    <cfRule type="cellIs" dxfId="1888" priority="2470" operator="equal">
      <formula>"Architecture, Structure"</formula>
    </cfRule>
    <cfRule type="cellIs" dxfId="1887" priority="2469" operator="equal">
      <formula>"Architecture, Mécanique"</formula>
    </cfRule>
    <cfRule type="cellIs" dxfId="1886" priority="2468" operator="equal">
      <formula>"Architecture, Électrique"</formula>
    </cfRule>
    <cfRule type="cellIs" dxfId="1885" priority="2467" operator="equal">
      <formula>"Architecture, Plomberie"</formula>
    </cfRule>
    <cfRule type="cellIs" dxfId="1884" priority="2474" operator="equal">
      <formula>"Protection incendie"</formula>
    </cfRule>
    <cfRule type="cellIs" dxfId="1883" priority="2472" operator="equal">
      <formula>"Protection Incendie"</formula>
    </cfRule>
    <cfRule type="cellIs" dxfId="1882" priority="2475" operator="equal">
      <formula>"Consultants Spécialité"</formula>
    </cfRule>
    <cfRule type="cellIs" dxfId="1881" priority="2473" operator="equal">
      <formula>"Plomberie"</formula>
    </cfRule>
    <cfRule type="cellIs" dxfId="1880" priority="2476" operator="equal">
      <formula>"Civil"</formula>
    </cfRule>
    <cfRule type="cellIs" dxfId="1879" priority="2477" operator="equal">
      <formula>"Électrique"</formula>
    </cfRule>
    <cfRule type="cellIs" dxfId="1878" priority="2478" operator="equal">
      <formula>"Mécanique (CAVC)"</formula>
    </cfRule>
    <cfRule type="cellIs" dxfId="1877" priority="2479" operator="equal">
      <formula>"Intérieur"</formula>
    </cfRule>
    <cfRule type="cellIs" dxfId="1876" priority="2480" operator="equal">
      <formula>"Architecture"</formula>
    </cfRule>
    <cfRule type="cellIs" dxfId="1875" priority="2481" operator="equal">
      <formula>"Électricité"</formula>
    </cfRule>
  </conditionalFormatting>
  <conditionalFormatting sqref="M530:M538">
    <cfRule type="cellIs" dxfId="1874" priority="2348" operator="equal">
      <formula>"Électrique"</formula>
    </cfRule>
    <cfRule type="cellIs" dxfId="1873" priority="2349" operator="equal">
      <formula>"Mécanique (CAVC)"</formula>
    </cfRule>
    <cfRule type="cellIs" dxfId="1872" priority="2350" operator="equal">
      <formula>"Intérieur"</formula>
    </cfRule>
    <cfRule type="cellIs" dxfId="1871" priority="2351" operator="equal">
      <formula>"Architecture"</formula>
    </cfRule>
    <cfRule type="cellIs" dxfId="1870" priority="2342" operator="equal">
      <formula>"Structure"</formula>
    </cfRule>
    <cfRule type="cellIs" dxfId="1869" priority="2352" operator="equal">
      <formula>"Électricité"</formula>
    </cfRule>
    <cfRule type="cellIs" dxfId="1868" priority="2353" operator="equal">
      <formula>"Méchanique (CAVC)"</formula>
    </cfRule>
    <cfRule type="cellIs" dxfId="1867" priority="2354" operator="equal">
      <formula>100</formula>
    </cfRule>
    <cfRule type="cellIs" dxfId="1866" priority="2338" operator="equal">
      <formula>"Architecture, Plomberie"</formula>
    </cfRule>
    <cfRule type="cellIs" dxfId="1865" priority="2339" operator="equal">
      <formula>"Architecture, Électrique"</formula>
    </cfRule>
    <cfRule type="cellIs" dxfId="1864" priority="2340" operator="equal">
      <formula>"Architecture, Mécanique"</formula>
    </cfRule>
    <cfRule type="cellIs" dxfId="1863" priority="2341" operator="equal">
      <formula>"Architecture, Structure"</formula>
    </cfRule>
    <cfRule type="cellIs" dxfId="1862" priority="2343" operator="equal">
      <formula>"Protection Incendie"</formula>
    </cfRule>
    <cfRule type="cellIs" dxfId="1861" priority="2344" operator="equal">
      <formula>"Plomberie"</formula>
    </cfRule>
    <cfRule type="cellIs" dxfId="1860" priority="2345" operator="equal">
      <formula>"Protection incendie"</formula>
    </cfRule>
    <cfRule type="cellIs" dxfId="1859" priority="2346" operator="equal">
      <formula>"Consultants Spécialité"</formula>
    </cfRule>
    <cfRule type="cellIs" dxfId="1858" priority="2347" operator="equal">
      <formula>"Civil"</formula>
    </cfRule>
  </conditionalFormatting>
  <conditionalFormatting sqref="M540:M546">
    <cfRule type="cellIs" dxfId="1857" priority="2371" operator="equal">
      <formula>100</formula>
    </cfRule>
    <cfRule type="cellIs" dxfId="1856" priority="2370" operator="equal">
      <formula>"Méchanique (CAVC)"</formula>
    </cfRule>
    <cfRule type="cellIs" dxfId="1855" priority="2369" operator="equal">
      <formula>"Électricité"</formula>
    </cfRule>
    <cfRule type="cellIs" dxfId="1854" priority="2368" operator="equal">
      <formula>"Architecture"</formula>
    </cfRule>
    <cfRule type="cellIs" dxfId="1853" priority="2367" operator="equal">
      <formula>"Intérieur"</formula>
    </cfRule>
    <cfRule type="cellIs" dxfId="1852" priority="2366" operator="equal">
      <formula>"Mécanique (CAVC)"</formula>
    </cfRule>
    <cfRule type="cellIs" dxfId="1851" priority="2365" operator="equal">
      <formula>"Électrique"</formula>
    </cfRule>
    <cfRule type="cellIs" dxfId="1850" priority="2364" operator="equal">
      <formula>"Civil"</formula>
    </cfRule>
    <cfRule type="cellIs" dxfId="1849" priority="2355" operator="equal">
      <formula>"Architecture, Plomberie"</formula>
    </cfRule>
    <cfRule type="cellIs" dxfId="1848" priority="2356" operator="equal">
      <formula>"Architecture, Électrique"</formula>
    </cfRule>
    <cfRule type="cellIs" dxfId="1847" priority="2357" operator="equal">
      <formula>"Architecture, Mécanique"</formula>
    </cfRule>
    <cfRule type="cellIs" dxfId="1846" priority="2358" operator="equal">
      <formula>"Architecture, Structure"</formula>
    </cfRule>
    <cfRule type="cellIs" dxfId="1845" priority="2359" operator="equal">
      <formula>"Structure"</formula>
    </cfRule>
    <cfRule type="cellIs" dxfId="1844" priority="2360" operator="equal">
      <formula>"Protection Incendie"</formula>
    </cfRule>
    <cfRule type="cellIs" dxfId="1843" priority="2361" operator="equal">
      <formula>"Plomberie"</formula>
    </cfRule>
    <cfRule type="cellIs" dxfId="1842" priority="2362" operator="equal">
      <formula>"Protection incendie"</formula>
    </cfRule>
    <cfRule type="cellIs" dxfId="1841" priority="2363" operator="equal">
      <formula>"Consultants Spécialité"</formula>
    </cfRule>
  </conditionalFormatting>
  <conditionalFormatting sqref="M548:M555">
    <cfRule type="cellIs" dxfId="1840" priority="2806" operator="equal">
      <formula>100</formula>
    </cfRule>
    <cfRule type="cellIs" dxfId="1839" priority="2805" operator="equal">
      <formula>"Méchanique (CAVC)"</formula>
    </cfRule>
    <cfRule type="cellIs" dxfId="1838" priority="2804" operator="equal">
      <formula>"Électricité"</formula>
    </cfRule>
    <cfRule type="cellIs" dxfId="1837" priority="2803" operator="equal">
      <formula>"Architecture"</formula>
    </cfRule>
    <cfRule type="cellIs" dxfId="1836" priority="2802" operator="equal">
      <formula>"Intérieur"</formula>
    </cfRule>
    <cfRule type="cellIs" dxfId="1835" priority="2801" operator="equal">
      <formula>"Mécanique (CAVC)"</formula>
    </cfRule>
    <cfRule type="cellIs" dxfId="1834" priority="2800" operator="equal">
      <formula>"Électrique"</formula>
    </cfRule>
    <cfRule type="cellIs" dxfId="1833" priority="2799" operator="equal">
      <formula>"Civil"</formula>
    </cfRule>
    <cfRule type="cellIs" dxfId="1832" priority="2798" operator="equal">
      <formula>"Consultants Spécialité"</formula>
    </cfRule>
    <cfRule type="cellIs" dxfId="1831" priority="2797" operator="equal">
      <formula>"Protection incendie"</formula>
    </cfRule>
    <cfRule type="cellIs" dxfId="1830" priority="2796" operator="equal">
      <formula>"Plomberie"</formula>
    </cfRule>
    <cfRule type="cellIs" dxfId="1829" priority="2795" operator="equal">
      <formula>"Protection Incendie"</formula>
    </cfRule>
    <cfRule type="cellIs" dxfId="1828" priority="2794" operator="equal">
      <formula>"Structure"</formula>
    </cfRule>
    <cfRule type="cellIs" dxfId="1827" priority="2793" operator="equal">
      <formula>"Architecture, Structure"</formula>
    </cfRule>
    <cfRule type="cellIs" dxfId="1826" priority="2792" operator="equal">
      <formula>"Architecture, Mécanique"</formula>
    </cfRule>
    <cfRule type="cellIs" dxfId="1825" priority="2791" operator="equal">
      <formula>"Architecture, Électrique"</formula>
    </cfRule>
    <cfRule type="cellIs" dxfId="1824" priority="2790" operator="equal">
      <formula>"Architecture, Plomberie"</formula>
    </cfRule>
  </conditionalFormatting>
  <conditionalFormatting sqref="M557:M563">
    <cfRule type="cellIs" dxfId="1823" priority="2789" operator="equal">
      <formula>100</formula>
    </cfRule>
    <cfRule type="cellIs" dxfId="1822" priority="2788" operator="equal">
      <formula>"Méchanique (CAVC)"</formula>
    </cfRule>
    <cfRule type="cellIs" dxfId="1821" priority="2787" operator="equal">
      <formula>"Électricité"</formula>
    </cfRule>
    <cfRule type="cellIs" dxfId="1820" priority="2786" operator="equal">
      <formula>"Architecture"</formula>
    </cfRule>
    <cfRule type="cellIs" dxfId="1819" priority="2785" operator="equal">
      <formula>"Intérieur"</formula>
    </cfRule>
    <cfRule type="cellIs" dxfId="1818" priority="2784" operator="equal">
      <formula>"Mécanique (CAVC)"</formula>
    </cfRule>
    <cfRule type="cellIs" dxfId="1817" priority="2783" operator="equal">
      <formula>"Électrique"</formula>
    </cfRule>
    <cfRule type="cellIs" dxfId="1816" priority="2782" operator="equal">
      <formula>"Civil"</formula>
    </cfRule>
    <cfRule type="cellIs" dxfId="1815" priority="2781" operator="equal">
      <formula>"Consultants Spécialité"</formula>
    </cfRule>
    <cfRule type="cellIs" dxfId="1814" priority="2780" operator="equal">
      <formula>"Protection incendie"</formula>
    </cfRule>
    <cfRule type="cellIs" dxfId="1813" priority="2779" operator="equal">
      <formula>"Plomberie"</formula>
    </cfRule>
    <cfRule type="cellIs" dxfId="1812" priority="2778" operator="equal">
      <formula>"Protection Incendie"</formula>
    </cfRule>
    <cfRule type="cellIs" dxfId="1811" priority="2777" operator="equal">
      <formula>"Structure"</formula>
    </cfRule>
    <cfRule type="cellIs" dxfId="1810" priority="2776" operator="equal">
      <formula>"Architecture, Structure"</formula>
    </cfRule>
    <cfRule type="cellIs" dxfId="1809" priority="2775" operator="equal">
      <formula>"Architecture, Mécanique"</formula>
    </cfRule>
    <cfRule type="cellIs" dxfId="1808" priority="2774" operator="equal">
      <formula>"Architecture, Électrique"</formula>
    </cfRule>
    <cfRule type="cellIs" dxfId="1807" priority="2773" operator="equal">
      <formula>"Architecture, Plomberie"</formula>
    </cfRule>
  </conditionalFormatting>
  <conditionalFormatting sqref="M565:M571">
    <cfRule type="cellIs" dxfId="1806" priority="2772" operator="equal">
      <formula>100</formula>
    </cfRule>
    <cfRule type="cellIs" dxfId="1805" priority="2771" operator="equal">
      <formula>"Méchanique (CAVC)"</formula>
    </cfRule>
    <cfRule type="cellIs" dxfId="1804" priority="2770" operator="equal">
      <formula>"Électricité"</formula>
    </cfRule>
    <cfRule type="cellIs" dxfId="1803" priority="2769" operator="equal">
      <formula>"Architecture"</formula>
    </cfRule>
    <cfRule type="cellIs" dxfId="1802" priority="2768" operator="equal">
      <formula>"Intérieur"</formula>
    </cfRule>
    <cfRule type="cellIs" dxfId="1801" priority="2767" operator="equal">
      <formula>"Mécanique (CAVC)"</formula>
    </cfRule>
    <cfRule type="cellIs" dxfId="1800" priority="2766" operator="equal">
      <formula>"Électrique"</formula>
    </cfRule>
    <cfRule type="cellIs" dxfId="1799" priority="2765" operator="equal">
      <formula>"Civil"</formula>
    </cfRule>
    <cfRule type="cellIs" dxfId="1798" priority="2764" operator="equal">
      <formula>"Consultants Spécialité"</formula>
    </cfRule>
    <cfRule type="cellIs" dxfId="1797" priority="2763" operator="equal">
      <formula>"Protection incendie"</formula>
    </cfRule>
    <cfRule type="cellIs" dxfId="1796" priority="2762" operator="equal">
      <formula>"Plomberie"</formula>
    </cfRule>
    <cfRule type="cellIs" dxfId="1795" priority="2761" operator="equal">
      <formula>"Protection Incendie"</formula>
    </cfRule>
    <cfRule type="cellIs" dxfId="1794" priority="2760" operator="equal">
      <formula>"Structure"</formula>
    </cfRule>
    <cfRule type="cellIs" dxfId="1793" priority="2759" operator="equal">
      <formula>"Architecture, Structure"</formula>
    </cfRule>
    <cfRule type="cellIs" dxfId="1792" priority="2758" operator="equal">
      <formula>"Architecture, Mécanique"</formula>
    </cfRule>
    <cfRule type="cellIs" dxfId="1791" priority="2757" operator="equal">
      <formula>"Architecture, Électrique"</formula>
    </cfRule>
    <cfRule type="cellIs" dxfId="1790" priority="2756" operator="equal">
      <formula>"Architecture, Plomberie"</formula>
    </cfRule>
  </conditionalFormatting>
  <conditionalFormatting sqref="M573:M582">
    <cfRule type="cellIs" dxfId="1789" priority="2755" operator="equal">
      <formula>100</formula>
    </cfRule>
    <cfRule type="cellIs" dxfId="1788" priority="2754" operator="equal">
      <formula>"Méchanique (CAVC)"</formula>
    </cfRule>
    <cfRule type="cellIs" dxfId="1787" priority="2753" operator="equal">
      <formula>"Électricité"</formula>
    </cfRule>
    <cfRule type="cellIs" dxfId="1786" priority="2752" operator="equal">
      <formula>"Architecture"</formula>
    </cfRule>
    <cfRule type="cellIs" dxfId="1785" priority="2751" operator="equal">
      <formula>"Intérieur"</formula>
    </cfRule>
    <cfRule type="cellIs" dxfId="1784" priority="2750" operator="equal">
      <formula>"Mécanique (CAVC)"</formula>
    </cfRule>
    <cfRule type="cellIs" dxfId="1783" priority="2749" operator="equal">
      <formula>"Électrique"</formula>
    </cfRule>
    <cfRule type="cellIs" dxfId="1782" priority="2748" operator="equal">
      <formula>"Civil"</formula>
    </cfRule>
    <cfRule type="cellIs" dxfId="1781" priority="2747" operator="equal">
      <formula>"Consultants Spécialité"</formula>
    </cfRule>
    <cfRule type="cellIs" dxfId="1780" priority="2746" operator="equal">
      <formula>"Protection incendie"</formula>
    </cfRule>
    <cfRule type="cellIs" dxfId="1779" priority="2745" operator="equal">
      <formula>"Plomberie"</formula>
    </cfRule>
    <cfRule type="cellIs" dxfId="1778" priority="2744" operator="equal">
      <formula>"Protection Incendie"</formula>
    </cfRule>
    <cfRule type="cellIs" dxfId="1777" priority="2743" operator="equal">
      <formula>"Structure"</formula>
    </cfRule>
    <cfRule type="cellIs" dxfId="1776" priority="2742" operator="equal">
      <formula>"Architecture, Structure"</formula>
    </cfRule>
    <cfRule type="cellIs" dxfId="1775" priority="2741" operator="equal">
      <formula>"Architecture, Mécanique"</formula>
    </cfRule>
    <cfRule type="cellIs" dxfId="1774" priority="2740" operator="equal">
      <formula>"Architecture, Électrique"</formula>
    </cfRule>
    <cfRule type="cellIs" dxfId="1773" priority="2739" operator="equal">
      <formula>"Architecture, Plomberie"</formula>
    </cfRule>
  </conditionalFormatting>
  <conditionalFormatting sqref="M584:M590">
    <cfRule type="cellIs" dxfId="1772" priority="2738" operator="equal">
      <formula>100</formula>
    </cfRule>
    <cfRule type="cellIs" dxfId="1771" priority="2737" operator="equal">
      <formula>"Méchanique (CAVC)"</formula>
    </cfRule>
    <cfRule type="cellIs" dxfId="1770" priority="2736" operator="equal">
      <formula>"Électricité"</formula>
    </cfRule>
    <cfRule type="cellIs" dxfId="1769" priority="2735" operator="equal">
      <formula>"Architecture"</formula>
    </cfRule>
    <cfRule type="cellIs" dxfId="1768" priority="2734" operator="equal">
      <formula>"Intérieur"</formula>
    </cfRule>
    <cfRule type="cellIs" dxfId="1767" priority="2733" operator="equal">
      <formula>"Mécanique (CAVC)"</formula>
    </cfRule>
    <cfRule type="cellIs" dxfId="1766" priority="2732" operator="equal">
      <formula>"Électrique"</formula>
    </cfRule>
    <cfRule type="cellIs" dxfId="1765" priority="2731" operator="equal">
      <formula>"Civil"</formula>
    </cfRule>
    <cfRule type="cellIs" dxfId="1764" priority="2730" operator="equal">
      <formula>"Consultants Spécialité"</formula>
    </cfRule>
    <cfRule type="cellIs" dxfId="1763" priority="2729" operator="equal">
      <formula>"Protection incendie"</formula>
    </cfRule>
    <cfRule type="cellIs" dxfId="1762" priority="2728" operator="equal">
      <formula>"Plomberie"</formula>
    </cfRule>
    <cfRule type="cellIs" dxfId="1761" priority="2727" operator="equal">
      <formula>"Protection Incendie"</formula>
    </cfRule>
    <cfRule type="cellIs" dxfId="1760" priority="2726" operator="equal">
      <formula>"Structure"</formula>
    </cfRule>
    <cfRule type="cellIs" dxfId="1759" priority="2725" operator="equal">
      <formula>"Architecture, Structure"</formula>
    </cfRule>
    <cfRule type="cellIs" dxfId="1758" priority="2724" operator="equal">
      <formula>"Architecture, Mécanique"</formula>
    </cfRule>
    <cfRule type="cellIs" dxfId="1757" priority="2723" operator="equal">
      <formula>"Architecture, Électrique"</formula>
    </cfRule>
    <cfRule type="cellIs" dxfId="1756" priority="2722" operator="equal">
      <formula>"Architecture, Plomberie"</formula>
    </cfRule>
  </conditionalFormatting>
  <conditionalFormatting sqref="M592:M601">
    <cfRule type="cellIs" dxfId="1755" priority="2721" operator="equal">
      <formula>100</formula>
    </cfRule>
    <cfRule type="cellIs" dxfId="1754" priority="2720" operator="equal">
      <formula>"Méchanique (CAVC)"</formula>
    </cfRule>
    <cfRule type="cellIs" dxfId="1753" priority="2719" operator="equal">
      <formula>"Électricité"</formula>
    </cfRule>
    <cfRule type="cellIs" dxfId="1752" priority="2718" operator="equal">
      <formula>"Architecture"</formula>
    </cfRule>
    <cfRule type="cellIs" dxfId="1751" priority="2717" operator="equal">
      <formula>"Intérieur"</formula>
    </cfRule>
    <cfRule type="cellIs" dxfId="1750" priority="2716" operator="equal">
      <formula>"Mécanique (CAVC)"</formula>
    </cfRule>
    <cfRule type="cellIs" dxfId="1749" priority="2715" operator="equal">
      <formula>"Électrique"</formula>
    </cfRule>
    <cfRule type="cellIs" dxfId="1748" priority="2714" operator="equal">
      <formula>"Civil"</formula>
    </cfRule>
    <cfRule type="cellIs" dxfId="1747" priority="2713" operator="equal">
      <formula>"Consultants Spécialité"</formula>
    </cfRule>
    <cfRule type="cellIs" dxfId="1746" priority="2712" operator="equal">
      <formula>"Protection incendie"</formula>
    </cfRule>
    <cfRule type="cellIs" dxfId="1745" priority="2711" operator="equal">
      <formula>"Plomberie"</formula>
    </cfRule>
    <cfRule type="cellIs" dxfId="1744" priority="2710" operator="equal">
      <formula>"Protection Incendie"</formula>
    </cfRule>
    <cfRule type="cellIs" dxfId="1743" priority="2709" operator="equal">
      <formula>"Structure"</formula>
    </cfRule>
    <cfRule type="cellIs" dxfId="1742" priority="2708" operator="equal">
      <formula>"Architecture, Structure"</formula>
    </cfRule>
    <cfRule type="cellIs" dxfId="1741" priority="2707" operator="equal">
      <formula>"Architecture, Mécanique"</formula>
    </cfRule>
    <cfRule type="cellIs" dxfId="1740" priority="2706" operator="equal">
      <formula>"Architecture, Électrique"</formula>
    </cfRule>
    <cfRule type="cellIs" dxfId="1739" priority="2705" operator="equal">
      <formula>"Architecture, Plomberie"</formula>
    </cfRule>
  </conditionalFormatting>
  <conditionalFormatting sqref="M603:M611">
    <cfRule type="cellIs" dxfId="1738" priority="2704" operator="equal">
      <formula>100</formula>
    </cfRule>
    <cfRule type="cellIs" dxfId="1737" priority="2703" operator="equal">
      <formula>"Méchanique (CAVC)"</formula>
    </cfRule>
    <cfRule type="cellIs" dxfId="1736" priority="2702" operator="equal">
      <formula>"Électricité"</formula>
    </cfRule>
    <cfRule type="cellIs" dxfId="1735" priority="2701" operator="equal">
      <formula>"Architecture"</formula>
    </cfRule>
    <cfRule type="cellIs" dxfId="1734" priority="2700" operator="equal">
      <formula>"Intérieur"</formula>
    </cfRule>
    <cfRule type="cellIs" dxfId="1733" priority="2699" operator="equal">
      <formula>"Mécanique (CAVC)"</formula>
    </cfRule>
    <cfRule type="cellIs" dxfId="1732" priority="2698" operator="equal">
      <formula>"Électrique"</formula>
    </cfRule>
    <cfRule type="cellIs" dxfId="1731" priority="2697" operator="equal">
      <formula>"Civil"</formula>
    </cfRule>
    <cfRule type="cellIs" dxfId="1730" priority="2696" operator="equal">
      <formula>"Consultants Spécialité"</formula>
    </cfRule>
    <cfRule type="cellIs" dxfId="1729" priority="2695" operator="equal">
      <formula>"Protection incendie"</formula>
    </cfRule>
    <cfRule type="cellIs" dxfId="1728" priority="2694" operator="equal">
      <formula>"Plomberie"</formula>
    </cfRule>
    <cfRule type="cellIs" dxfId="1727" priority="2693" operator="equal">
      <formula>"Protection Incendie"</formula>
    </cfRule>
    <cfRule type="cellIs" dxfId="1726" priority="2692" operator="equal">
      <formula>"Structure"</formula>
    </cfRule>
    <cfRule type="cellIs" dxfId="1725" priority="2691" operator="equal">
      <formula>"Architecture, Structure"</formula>
    </cfRule>
    <cfRule type="cellIs" dxfId="1724" priority="2690" operator="equal">
      <formula>"Architecture, Mécanique"</formula>
    </cfRule>
    <cfRule type="cellIs" dxfId="1723" priority="2689" operator="equal">
      <formula>"Architecture, Électrique"</formula>
    </cfRule>
    <cfRule type="cellIs" dxfId="1722" priority="2688" operator="equal">
      <formula>"Architecture, Plomberie"</formula>
    </cfRule>
  </conditionalFormatting>
  <conditionalFormatting sqref="M613:M623">
    <cfRule type="cellIs" dxfId="1721" priority="2687" operator="equal">
      <formula>100</formula>
    </cfRule>
    <cfRule type="cellIs" dxfId="1720" priority="2686" operator="equal">
      <formula>"Méchanique (CAVC)"</formula>
    </cfRule>
    <cfRule type="cellIs" dxfId="1719" priority="2685" operator="equal">
      <formula>"Électricité"</formula>
    </cfRule>
    <cfRule type="cellIs" dxfId="1718" priority="2684" operator="equal">
      <formula>"Architecture"</formula>
    </cfRule>
    <cfRule type="cellIs" dxfId="1717" priority="2683" operator="equal">
      <formula>"Intérieur"</formula>
    </cfRule>
    <cfRule type="cellIs" dxfId="1716" priority="2682" operator="equal">
      <formula>"Mécanique (CAVC)"</formula>
    </cfRule>
    <cfRule type="cellIs" dxfId="1715" priority="2681" operator="equal">
      <formula>"Électrique"</formula>
    </cfRule>
    <cfRule type="cellIs" dxfId="1714" priority="2680" operator="equal">
      <formula>"Civil"</formula>
    </cfRule>
    <cfRule type="cellIs" dxfId="1713" priority="2679" operator="equal">
      <formula>"Consultants Spécialité"</formula>
    </cfRule>
    <cfRule type="cellIs" dxfId="1712" priority="2678" operator="equal">
      <formula>"Protection incendie"</formula>
    </cfRule>
    <cfRule type="cellIs" dxfId="1711" priority="2677" operator="equal">
      <formula>"Plomberie"</formula>
    </cfRule>
    <cfRule type="cellIs" dxfId="1710" priority="2676" operator="equal">
      <formula>"Protection Incendie"</formula>
    </cfRule>
    <cfRule type="cellIs" dxfId="1709" priority="2675" operator="equal">
      <formula>"Structure"</formula>
    </cfRule>
    <cfRule type="cellIs" dxfId="1708" priority="2674" operator="equal">
      <formula>"Architecture, Structure"</formula>
    </cfRule>
    <cfRule type="cellIs" dxfId="1707" priority="2673" operator="equal">
      <formula>"Architecture, Mécanique"</formula>
    </cfRule>
    <cfRule type="cellIs" dxfId="1706" priority="2672" operator="equal">
      <formula>"Architecture, Électrique"</formula>
    </cfRule>
    <cfRule type="cellIs" dxfId="1705" priority="2671" operator="equal">
      <formula>"Architecture, Plomberie"</formula>
    </cfRule>
  </conditionalFormatting>
  <conditionalFormatting sqref="M625:M628">
    <cfRule type="cellIs" dxfId="1704" priority="2670" operator="equal">
      <formula>100</formula>
    </cfRule>
    <cfRule type="cellIs" dxfId="1703" priority="2669" operator="equal">
      <formula>"Méchanique (CAVC)"</formula>
    </cfRule>
    <cfRule type="cellIs" dxfId="1702" priority="2668" operator="equal">
      <formula>"Électricité"</formula>
    </cfRule>
    <cfRule type="cellIs" dxfId="1701" priority="2667" operator="equal">
      <formula>"Architecture"</formula>
    </cfRule>
    <cfRule type="cellIs" dxfId="1700" priority="2666" operator="equal">
      <formula>"Intérieur"</formula>
    </cfRule>
    <cfRule type="cellIs" dxfId="1699" priority="2665" operator="equal">
      <formula>"Mécanique (CAVC)"</formula>
    </cfRule>
    <cfRule type="cellIs" dxfId="1698" priority="2664" operator="equal">
      <formula>"Électrique"</formula>
    </cfRule>
    <cfRule type="cellIs" dxfId="1697" priority="2663" operator="equal">
      <formula>"Civil"</formula>
    </cfRule>
    <cfRule type="cellIs" dxfId="1696" priority="2662" operator="equal">
      <formula>"Consultants Spécialité"</formula>
    </cfRule>
    <cfRule type="cellIs" dxfId="1695" priority="2661" operator="equal">
      <formula>"Protection incendie"</formula>
    </cfRule>
    <cfRule type="cellIs" dxfId="1694" priority="2660" operator="equal">
      <formula>"Plomberie"</formula>
    </cfRule>
    <cfRule type="cellIs" dxfId="1693" priority="2659" operator="equal">
      <formula>"Protection Incendie"</formula>
    </cfRule>
    <cfRule type="cellIs" dxfId="1692" priority="2658" operator="equal">
      <formula>"Structure"</formula>
    </cfRule>
    <cfRule type="cellIs" dxfId="1691" priority="2657" operator="equal">
      <formula>"Architecture, Structure"</formula>
    </cfRule>
    <cfRule type="cellIs" dxfId="1690" priority="2656" operator="equal">
      <formula>"Architecture, Mécanique"</formula>
    </cfRule>
    <cfRule type="cellIs" dxfId="1689" priority="2655" operator="equal">
      <formula>"Architecture, Électrique"</formula>
    </cfRule>
    <cfRule type="cellIs" dxfId="1688" priority="2654" operator="equal">
      <formula>"Architecture, Plomberie"</formula>
    </cfRule>
  </conditionalFormatting>
  <conditionalFormatting sqref="M630:M631">
    <cfRule type="cellIs" dxfId="1687" priority="2653" operator="equal">
      <formula>100</formula>
    </cfRule>
    <cfRule type="cellIs" dxfId="1686" priority="2652" operator="equal">
      <formula>"Méchanique (CAVC)"</formula>
    </cfRule>
    <cfRule type="cellIs" dxfId="1685" priority="2651" operator="equal">
      <formula>"Électricité"</formula>
    </cfRule>
    <cfRule type="cellIs" dxfId="1684" priority="2650" operator="equal">
      <formula>"Architecture"</formula>
    </cfRule>
    <cfRule type="cellIs" dxfId="1683" priority="2649" operator="equal">
      <formula>"Intérieur"</formula>
    </cfRule>
    <cfRule type="cellIs" dxfId="1682" priority="2648" operator="equal">
      <formula>"Mécanique (CAVC)"</formula>
    </cfRule>
    <cfRule type="cellIs" dxfId="1681" priority="2647" operator="equal">
      <formula>"Électrique"</formula>
    </cfRule>
    <cfRule type="cellIs" dxfId="1680" priority="2646" operator="equal">
      <formula>"Civil"</formula>
    </cfRule>
    <cfRule type="cellIs" dxfId="1679" priority="2645" operator="equal">
      <formula>"Consultants Spécialité"</formula>
    </cfRule>
    <cfRule type="cellIs" dxfId="1678" priority="2644" operator="equal">
      <formula>"Protection incendie"</formula>
    </cfRule>
    <cfRule type="cellIs" dxfId="1677" priority="2643" operator="equal">
      <formula>"Plomberie"</formula>
    </cfRule>
    <cfRule type="cellIs" dxfId="1676" priority="2642" operator="equal">
      <formula>"Protection Incendie"</formula>
    </cfRule>
    <cfRule type="cellIs" dxfId="1675" priority="2641" operator="equal">
      <formula>"Structure"</formula>
    </cfRule>
    <cfRule type="cellIs" dxfId="1674" priority="2640" operator="equal">
      <formula>"Architecture, Structure"</formula>
    </cfRule>
    <cfRule type="cellIs" dxfId="1673" priority="2639" operator="equal">
      <formula>"Architecture, Mécanique"</formula>
    </cfRule>
    <cfRule type="cellIs" dxfId="1672" priority="2638" operator="equal">
      <formula>"Architecture, Électrique"</formula>
    </cfRule>
    <cfRule type="cellIs" dxfId="1671" priority="2637" operator="equal">
      <formula>"Architecture, Plomberie"</formula>
    </cfRule>
  </conditionalFormatting>
  <conditionalFormatting sqref="M633:M636">
    <cfRule type="cellIs" dxfId="1670" priority="2620" operator="equal">
      <formula>"Architecture, Plomberie"</formula>
    </cfRule>
    <cfRule type="cellIs" dxfId="1669" priority="2631" operator="equal">
      <formula>"Mécanique (CAVC)"</formula>
    </cfRule>
    <cfRule type="cellIs" dxfId="1668" priority="2622" operator="equal">
      <formula>"Architecture, Mécanique"</formula>
    </cfRule>
    <cfRule type="cellIs" dxfId="1667" priority="2623" operator="equal">
      <formula>"Architecture, Structure"</formula>
    </cfRule>
    <cfRule type="cellIs" dxfId="1666" priority="2624" operator="equal">
      <formula>"Structure"</formula>
    </cfRule>
    <cfRule type="cellIs" dxfId="1665" priority="2625" operator="equal">
      <formula>"Protection Incendie"</formula>
    </cfRule>
    <cfRule type="cellIs" dxfId="1664" priority="2626" operator="equal">
      <formula>"Plomberie"</formula>
    </cfRule>
    <cfRule type="cellIs" dxfId="1663" priority="2627" operator="equal">
      <formula>"Protection incendie"</formula>
    </cfRule>
    <cfRule type="cellIs" dxfId="1662" priority="2628" operator="equal">
      <formula>"Consultants Spécialité"</formula>
    </cfRule>
    <cfRule type="cellIs" dxfId="1661" priority="2629" operator="equal">
      <formula>"Civil"</formula>
    </cfRule>
    <cfRule type="cellIs" dxfId="1660" priority="2621" operator="equal">
      <formula>"Architecture, Électrique"</formula>
    </cfRule>
    <cfRule type="cellIs" dxfId="1659" priority="2630" operator="equal">
      <formula>"Électrique"</formula>
    </cfRule>
    <cfRule type="cellIs" dxfId="1658" priority="2632" operator="equal">
      <formula>"Intérieur"</formula>
    </cfRule>
    <cfRule type="cellIs" dxfId="1657" priority="2633" operator="equal">
      <formula>"Architecture"</formula>
    </cfRule>
    <cfRule type="cellIs" dxfId="1656" priority="2634" operator="equal">
      <formula>"Électricité"</formula>
    </cfRule>
    <cfRule type="cellIs" dxfId="1655" priority="2635" operator="equal">
      <formula>"Méchanique (CAVC)"</formula>
    </cfRule>
    <cfRule type="cellIs" dxfId="1654" priority="2636" operator="equal">
      <formula>100</formula>
    </cfRule>
  </conditionalFormatting>
  <conditionalFormatting sqref="N52:N54">
    <cfRule type="cellIs" dxfId="1653" priority="5004" operator="equal">
      <formula>"CC"</formula>
    </cfRule>
  </conditionalFormatting>
  <conditionalFormatting sqref="N9:O13">
    <cfRule type="cellIs" dxfId="1652" priority="14" operator="equal">
      <formula>"CC"</formula>
    </cfRule>
  </conditionalFormatting>
  <conditionalFormatting sqref="N43:O51 K43:L52">
    <cfRule type="cellIs" dxfId="1651" priority="4939" operator="equal">
      <formula>"CC"</formula>
    </cfRule>
  </conditionalFormatting>
  <conditionalFormatting sqref="O14 L14:L17 K15:K17 N15:O41 K18:L20 K21:K22 L21:L23 K24:L36 L37">
    <cfRule type="cellIs" dxfId="1650" priority="5059" operator="equal">
      <formula>"CC"</formula>
    </cfRule>
  </conditionalFormatting>
  <conditionalFormatting sqref="O52:O57">
    <cfRule type="cellIs" dxfId="1649" priority="4940" operator="equal">
      <formula>"CC"</formula>
    </cfRule>
  </conditionalFormatting>
  <conditionalFormatting sqref="O210:O215">
    <cfRule type="cellIs" dxfId="1648" priority="4933" operator="equal">
      <formula>"CC"</formula>
    </cfRule>
  </conditionalFormatting>
  <conditionalFormatting sqref="P4:P6">
    <cfRule type="cellIs" dxfId="1647" priority="712" operator="equal">
      <formula>"Structure"</formula>
    </cfRule>
    <cfRule type="cellIs" dxfId="1646" priority="713" operator="equal">
      <formula>"Protection Incendie"</formula>
    </cfRule>
    <cfRule type="cellIs" dxfId="1645" priority="714" operator="equal">
      <formula>"Plomberie"</formula>
    </cfRule>
    <cfRule type="cellIs" dxfId="1644" priority="715" operator="equal">
      <formula>"Protection incendie"</formula>
    </cfRule>
    <cfRule type="cellIs" dxfId="1643" priority="716" operator="equal">
      <formula>"Consultants Spécialité"</formula>
    </cfRule>
    <cfRule type="cellIs" dxfId="1642" priority="719" operator="equal">
      <formula>"Mécanique (CAVC)"</formula>
    </cfRule>
    <cfRule type="cellIs" dxfId="1641" priority="717" operator="equal">
      <formula>"Civil"</formula>
    </cfRule>
    <cfRule type="cellIs" dxfId="1640" priority="720" operator="equal">
      <formula>"Intérieur"</formula>
    </cfRule>
    <cfRule type="cellIs" dxfId="1639" priority="718" operator="equal">
      <formula>"Électrique"</formula>
    </cfRule>
    <cfRule type="cellIs" dxfId="1638" priority="721" operator="equal">
      <formula>"Architecture"</formula>
    </cfRule>
    <cfRule type="cellIs" dxfId="1637" priority="708" operator="equal">
      <formula>"Architecture, Plomberie"</formula>
    </cfRule>
    <cfRule type="cellIs" dxfId="1636" priority="709" operator="equal">
      <formula>"Architecture, Électrique"</formula>
    </cfRule>
    <cfRule type="cellIs" dxfId="1635" priority="722" operator="equal">
      <formula>"Électricité"</formula>
    </cfRule>
    <cfRule type="cellIs" dxfId="1634" priority="724" operator="equal">
      <formula>100</formula>
    </cfRule>
    <cfRule type="cellIs" dxfId="1633" priority="723" operator="equal">
      <formula>"Méchanique (CAVC)"</formula>
    </cfRule>
    <cfRule type="cellIs" dxfId="1632" priority="710" operator="equal">
      <formula>"Architecture, Mécanique"</formula>
    </cfRule>
    <cfRule type="cellIs" dxfId="1631" priority="711" operator="equal">
      <formula>"Architecture, Structure"</formula>
    </cfRule>
  </conditionalFormatting>
  <conditionalFormatting sqref="P5">
    <cfRule type="cellIs" dxfId="1630" priority="707" operator="equal">
      <formula>"""?"""</formula>
    </cfRule>
  </conditionalFormatting>
  <conditionalFormatting sqref="P9:P13">
    <cfRule type="cellIs" dxfId="1629" priority="1225" operator="equal">
      <formula>"Structure"</formula>
    </cfRule>
    <cfRule type="cellIs" dxfId="1628" priority="1226" operator="equal">
      <formula>"Protection Incendie"</formula>
    </cfRule>
    <cfRule type="cellIs" dxfId="1627" priority="1227" operator="equal">
      <formula>"Plomberie"</formula>
    </cfRule>
    <cfRule type="cellIs" dxfId="1626" priority="1228" operator="equal">
      <formula>"Protection incendie"</formula>
    </cfRule>
    <cfRule type="cellIs" dxfId="1625" priority="1229" operator="equal">
      <formula>"Consultants Spécialité"</formula>
    </cfRule>
    <cfRule type="cellIs" dxfId="1624" priority="1237" operator="equal">
      <formula>100</formula>
    </cfRule>
    <cfRule type="cellIs" dxfId="1623" priority="1236" operator="equal">
      <formula>"Méchanique (CAVC)"</formula>
    </cfRule>
    <cfRule type="cellIs" dxfId="1622" priority="1235" operator="equal">
      <formula>"Électricité"</formula>
    </cfRule>
    <cfRule type="cellIs" dxfId="1621" priority="1233" operator="equal">
      <formula>"Intérieur"</formula>
    </cfRule>
    <cfRule type="cellIs" dxfId="1620" priority="1232" operator="equal">
      <formula>"Mécanique (CAVC)"</formula>
    </cfRule>
    <cfRule type="cellIs" dxfId="1619" priority="1231" operator="equal">
      <formula>"Électrique"</formula>
    </cfRule>
    <cfRule type="cellIs" dxfId="1618" priority="1221" operator="equal">
      <formula>"Architecture, Plomberie"</formula>
    </cfRule>
    <cfRule type="cellIs" dxfId="1617" priority="1223" operator="equal">
      <formula>"Architecture, Mécanique"</formula>
    </cfRule>
    <cfRule type="cellIs" dxfId="1616" priority="1222" operator="equal">
      <formula>"Architecture, Électrique"</formula>
    </cfRule>
    <cfRule type="cellIs" dxfId="1615" priority="1230" operator="equal">
      <formula>"Civil"</formula>
    </cfRule>
    <cfRule type="cellIs" dxfId="1614" priority="1234" operator="equal">
      <formula>"Architecture"</formula>
    </cfRule>
    <cfRule type="cellIs" dxfId="1613" priority="1224" operator="equal">
      <formula>"Architecture, Structure"</formula>
    </cfRule>
  </conditionalFormatting>
  <conditionalFormatting sqref="P15:P22">
    <cfRule type="cellIs" dxfId="1612" priority="1041" operator="equal">
      <formula>"Protection incendie"</formula>
    </cfRule>
    <cfRule type="cellIs" dxfId="1611" priority="1047" operator="equal">
      <formula>"Architecture"</formula>
    </cfRule>
    <cfRule type="cellIs" dxfId="1610" priority="1048" operator="equal">
      <formula>"Électricité"</formula>
    </cfRule>
    <cfRule type="cellIs" dxfId="1609" priority="1040" operator="equal">
      <formula>"Plomberie"</formula>
    </cfRule>
    <cfRule type="cellIs" dxfId="1608" priority="1042" operator="equal">
      <formula>"Consultants Spécialité"</formula>
    </cfRule>
    <cfRule type="cellIs" dxfId="1607" priority="1035" operator="equal">
      <formula>"Architecture, Électrique"</formula>
    </cfRule>
    <cfRule type="cellIs" dxfId="1606" priority="1043" operator="equal">
      <formula>"Civil"</formula>
    </cfRule>
    <cfRule type="cellIs" dxfId="1605" priority="1049" operator="equal">
      <formula>"Méchanique (CAVC)"</formula>
    </cfRule>
    <cfRule type="cellIs" dxfId="1604" priority="1034" operator="equal">
      <formula>"Architecture, Plomberie"</formula>
    </cfRule>
    <cfRule type="cellIs" dxfId="1603" priority="1039" operator="equal">
      <formula>"Protection Incendie"</formula>
    </cfRule>
    <cfRule type="cellIs" dxfId="1602" priority="1046" operator="equal">
      <formula>"Intérieur"</formula>
    </cfRule>
    <cfRule type="cellIs" dxfId="1601" priority="1038" operator="equal">
      <formula>"Structure"</formula>
    </cfRule>
    <cfRule type="cellIs" dxfId="1600" priority="1037" operator="equal">
      <formula>"Architecture, Structure"</formula>
    </cfRule>
    <cfRule type="cellIs" dxfId="1599" priority="1036" operator="equal">
      <formula>"Architecture, Mécanique"</formula>
    </cfRule>
    <cfRule type="cellIs" dxfId="1598" priority="1044" operator="equal">
      <formula>"Électrique"</formula>
    </cfRule>
    <cfRule type="cellIs" dxfId="1597" priority="1045" operator="equal">
      <formula>"Mécanique (CAVC)"</formula>
    </cfRule>
    <cfRule type="cellIs" dxfId="1596" priority="1050" operator="equal">
      <formula>100</formula>
    </cfRule>
  </conditionalFormatting>
  <conditionalFormatting sqref="P24:P31">
    <cfRule type="cellIs" dxfId="1595" priority="1206" operator="equal">
      <formula>"Architecture, Mécanique"</formula>
    </cfRule>
    <cfRule type="cellIs" dxfId="1594" priority="1205" operator="equal">
      <formula>"Architecture, Électrique"</formula>
    </cfRule>
    <cfRule type="cellIs" dxfId="1593" priority="1204" operator="equal">
      <formula>"Architecture, Plomberie"</formula>
    </cfRule>
    <cfRule type="cellIs" dxfId="1592" priority="1215" operator="equal">
      <formula>"Mécanique (CAVC)"</formula>
    </cfRule>
    <cfRule type="cellIs" dxfId="1591" priority="1220" operator="equal">
      <formula>100</formula>
    </cfRule>
    <cfRule type="cellIs" dxfId="1590" priority="1219" operator="equal">
      <formula>"Méchanique (CAVC)"</formula>
    </cfRule>
    <cfRule type="cellIs" dxfId="1589" priority="1211" operator="equal">
      <formula>"Protection incendie"</formula>
    </cfRule>
    <cfRule type="cellIs" dxfId="1588" priority="1218" operator="equal">
      <formula>"Électricité"</formula>
    </cfRule>
    <cfRule type="cellIs" dxfId="1587" priority="1217" operator="equal">
      <formula>"Architecture"</formula>
    </cfRule>
    <cfRule type="cellIs" dxfId="1586" priority="1216" operator="equal">
      <formula>"Intérieur"</formula>
    </cfRule>
    <cfRule type="cellIs" dxfId="1585" priority="1214" operator="equal">
      <formula>"Électrique"</formula>
    </cfRule>
    <cfRule type="cellIs" dxfId="1584" priority="1213" operator="equal">
      <formula>"Civil"</formula>
    </cfRule>
    <cfRule type="cellIs" dxfId="1583" priority="1210" operator="equal">
      <formula>"Plomberie"</formula>
    </cfRule>
    <cfRule type="cellIs" dxfId="1582" priority="1209" operator="equal">
      <formula>"Protection Incendie"</formula>
    </cfRule>
    <cfRule type="cellIs" dxfId="1581" priority="1212" operator="equal">
      <formula>"Consultants Spécialité"</formula>
    </cfRule>
    <cfRule type="cellIs" dxfId="1580" priority="1207" operator="equal">
      <formula>"Architecture, Structure"</formula>
    </cfRule>
    <cfRule type="cellIs" dxfId="1579" priority="1208" operator="equal">
      <formula>"Structure"</formula>
    </cfRule>
  </conditionalFormatting>
  <conditionalFormatting sqref="P33:P36">
    <cfRule type="cellIs" dxfId="1578" priority="1191" operator="equal">
      <formula>"Structure"</formula>
    </cfRule>
    <cfRule type="cellIs" dxfId="1577" priority="1203" operator="equal">
      <formula>100</formula>
    </cfRule>
    <cfRule type="cellIs" dxfId="1576" priority="1190" operator="equal">
      <formula>"Architecture, Structure"</formula>
    </cfRule>
    <cfRule type="cellIs" dxfId="1575" priority="1189" operator="equal">
      <formula>"Architecture, Mécanique"</formula>
    </cfRule>
    <cfRule type="cellIs" dxfId="1574" priority="1187" operator="equal">
      <formula>"Architecture, Plomberie"</formula>
    </cfRule>
    <cfRule type="cellIs" dxfId="1573" priority="1202" operator="equal">
      <formula>"Méchanique (CAVC)"</formula>
    </cfRule>
    <cfRule type="cellIs" dxfId="1572" priority="1201" operator="equal">
      <formula>"Électricité"</formula>
    </cfRule>
    <cfRule type="cellIs" dxfId="1571" priority="1194" operator="equal">
      <formula>"Protection incendie"</formula>
    </cfRule>
    <cfRule type="cellIs" dxfId="1570" priority="1199" operator="equal">
      <formula>"Intérieur"</formula>
    </cfRule>
    <cfRule type="cellIs" dxfId="1569" priority="1198" operator="equal">
      <formula>"Mécanique (CAVC)"</formula>
    </cfRule>
    <cfRule type="cellIs" dxfId="1568" priority="1197" operator="equal">
      <formula>"Électrique"</formula>
    </cfRule>
    <cfRule type="cellIs" dxfId="1567" priority="1196" operator="equal">
      <formula>"Civil"</formula>
    </cfRule>
    <cfRule type="cellIs" dxfId="1566" priority="1195" operator="equal">
      <formula>"Consultants Spécialité"</formula>
    </cfRule>
    <cfRule type="cellIs" dxfId="1565" priority="1200" operator="equal">
      <formula>"Architecture"</formula>
    </cfRule>
    <cfRule type="cellIs" dxfId="1564" priority="1193" operator="equal">
      <formula>"Plomberie"</formula>
    </cfRule>
    <cfRule type="cellIs" dxfId="1563" priority="1192" operator="equal">
      <formula>"Protection Incendie"</formula>
    </cfRule>
    <cfRule type="cellIs" dxfId="1562" priority="1188" operator="equal">
      <formula>"Architecture, Électrique"</formula>
    </cfRule>
  </conditionalFormatting>
  <conditionalFormatting sqref="P38:P41">
    <cfRule type="cellIs" dxfId="1561" priority="1866" operator="equal">
      <formula>"Plomberie"</formula>
    </cfRule>
    <cfRule type="cellIs" dxfId="1560" priority="1867" operator="equal">
      <formula>"Protection incendie"</formula>
    </cfRule>
    <cfRule type="cellIs" dxfId="1559" priority="1868" operator="equal">
      <formula>"Consultants Spécialité"</formula>
    </cfRule>
    <cfRule type="cellIs" dxfId="1558" priority="1864" operator="equal">
      <formula>"Structure"</formula>
    </cfRule>
    <cfRule type="cellIs" dxfId="1557" priority="1869" operator="equal">
      <formula>"Civil"</formula>
    </cfRule>
    <cfRule type="cellIs" dxfId="1556" priority="1870" operator="equal">
      <formula>"Électrique"</formula>
    </cfRule>
    <cfRule type="cellIs" dxfId="1555" priority="1871" operator="equal">
      <formula>"Mécanique (CAVC)"</formula>
    </cfRule>
    <cfRule type="cellIs" dxfId="1554" priority="1872" operator="equal">
      <formula>"Intérieur"</formula>
    </cfRule>
    <cfRule type="cellIs" dxfId="1553" priority="1860" operator="equal">
      <formula>"Architecture, Plomberie"</formula>
    </cfRule>
    <cfRule type="cellIs" dxfId="1552" priority="1873" operator="equal">
      <formula>"Architecture"</formula>
    </cfRule>
    <cfRule type="cellIs" dxfId="1551" priority="1874" operator="equal">
      <formula>"Électricité"</formula>
    </cfRule>
    <cfRule type="cellIs" dxfId="1550" priority="1875" operator="equal">
      <formula>"Méchanique (CAVC)"</formula>
    </cfRule>
    <cfRule type="cellIs" dxfId="1549" priority="1876" operator="equal">
      <formula>100</formula>
    </cfRule>
    <cfRule type="cellIs" dxfId="1548" priority="1861" operator="equal">
      <formula>"Architecture, Électrique"</formula>
    </cfRule>
    <cfRule type="cellIs" dxfId="1547" priority="1862" operator="equal">
      <formula>"Architecture, Mécanique"</formula>
    </cfRule>
    <cfRule type="cellIs" dxfId="1546" priority="1863" operator="equal">
      <formula>"Architecture, Structure"</formula>
    </cfRule>
    <cfRule type="cellIs" dxfId="1545" priority="1865" operator="equal">
      <formula>"Protection Incendie"</formula>
    </cfRule>
  </conditionalFormatting>
  <conditionalFormatting sqref="P44:P51">
    <cfRule type="cellIs" dxfId="1544" priority="1173" operator="equal">
      <formula>"Architecture, Structure"</formula>
    </cfRule>
    <cfRule type="cellIs" dxfId="1543" priority="1174" operator="equal">
      <formula>"Structure"</formula>
    </cfRule>
    <cfRule type="cellIs" dxfId="1542" priority="1175" operator="equal">
      <formula>"Protection Incendie"</formula>
    </cfRule>
    <cfRule type="cellIs" dxfId="1541" priority="1176" operator="equal">
      <formula>"Plomberie"</formula>
    </cfRule>
    <cfRule type="cellIs" dxfId="1540" priority="1177" operator="equal">
      <formula>"Protection incendie"</formula>
    </cfRule>
    <cfRule type="cellIs" dxfId="1539" priority="1178" operator="equal">
      <formula>"Consultants Spécialité"</formula>
    </cfRule>
    <cfRule type="cellIs" dxfId="1538" priority="1179" operator="equal">
      <formula>"Civil"</formula>
    </cfRule>
    <cfRule type="cellIs" dxfId="1537" priority="1180" operator="equal">
      <formula>"Électrique"</formula>
    </cfRule>
    <cfRule type="cellIs" dxfId="1536" priority="1181" operator="equal">
      <formula>"Mécanique (CAVC)"</formula>
    </cfRule>
    <cfRule type="cellIs" dxfId="1535" priority="1182" operator="equal">
      <formula>"Intérieur"</formula>
    </cfRule>
    <cfRule type="cellIs" dxfId="1534" priority="1183" operator="equal">
      <formula>"Architecture"</formula>
    </cfRule>
    <cfRule type="cellIs" dxfId="1533" priority="1185" operator="equal">
      <formula>"Méchanique (CAVC)"</formula>
    </cfRule>
    <cfRule type="cellIs" dxfId="1532" priority="1186" operator="equal">
      <formula>100</formula>
    </cfRule>
    <cfRule type="cellIs" dxfId="1531" priority="1184" operator="equal">
      <formula>"Électricité"</formula>
    </cfRule>
    <cfRule type="cellIs" dxfId="1530" priority="1170" operator="equal">
      <formula>"Architecture, Plomberie"</formula>
    </cfRule>
    <cfRule type="cellIs" dxfId="1529" priority="1171" operator="equal">
      <formula>"Architecture, Électrique"</formula>
    </cfRule>
    <cfRule type="cellIs" dxfId="1528" priority="1172" operator="equal">
      <formula>"Architecture, Mécanique"</formula>
    </cfRule>
  </conditionalFormatting>
  <conditionalFormatting sqref="P53:P57">
    <cfRule type="cellIs" dxfId="1527" priority="1032" operator="equal">
      <formula>"Méchanique (CAVC)"</formula>
    </cfRule>
    <cfRule type="cellIs" dxfId="1526" priority="1028" operator="equal">
      <formula>"Mécanique (CAVC)"</formula>
    </cfRule>
    <cfRule type="cellIs" dxfId="1525" priority="1027" operator="equal">
      <formula>"Électrique"</formula>
    </cfRule>
    <cfRule type="cellIs" dxfId="1524" priority="1021" operator="equal">
      <formula>"Structure"</formula>
    </cfRule>
    <cfRule type="cellIs" dxfId="1523" priority="1020" operator="equal">
      <formula>"Architecture, Structure"</formula>
    </cfRule>
    <cfRule type="cellIs" dxfId="1522" priority="1026" operator="equal">
      <formula>"Civil"</formula>
    </cfRule>
    <cfRule type="cellIs" dxfId="1521" priority="1019" operator="equal">
      <formula>"Architecture, Mécanique"</formula>
    </cfRule>
    <cfRule type="cellIs" dxfId="1520" priority="1025" operator="equal">
      <formula>"Consultants Spécialité"</formula>
    </cfRule>
    <cfRule type="cellIs" dxfId="1519" priority="1029" operator="equal">
      <formula>"Intérieur"</formula>
    </cfRule>
    <cfRule type="cellIs" dxfId="1518" priority="1024" operator="equal">
      <formula>"Protection incendie"</formula>
    </cfRule>
    <cfRule type="cellIs" dxfId="1517" priority="1023" operator="equal">
      <formula>"Plomberie"</formula>
    </cfRule>
    <cfRule type="cellIs" dxfId="1516" priority="1018" operator="equal">
      <formula>"Architecture, Électrique"</formula>
    </cfRule>
    <cfRule type="cellIs" dxfId="1515" priority="1017" operator="equal">
      <formula>"Architecture, Plomberie"</formula>
    </cfRule>
    <cfRule type="cellIs" dxfId="1514" priority="1030" operator="equal">
      <formula>"Architecture"</formula>
    </cfRule>
    <cfRule type="cellIs" dxfId="1513" priority="1033" operator="equal">
      <formula>100</formula>
    </cfRule>
    <cfRule type="cellIs" dxfId="1512" priority="1031" operator="equal">
      <formula>"Électricité"</formula>
    </cfRule>
    <cfRule type="cellIs" dxfId="1511" priority="1022" operator="equal">
      <formula>"Protection Incendie"</formula>
    </cfRule>
  </conditionalFormatting>
  <conditionalFormatting sqref="P59:P70">
    <cfRule type="cellIs" dxfId="1510" priority="1016" operator="equal">
      <formula>100</formula>
    </cfRule>
    <cfRule type="cellIs" dxfId="1509" priority="1015" operator="equal">
      <formula>"Méchanique (CAVC)"</formula>
    </cfRule>
    <cfRule type="cellIs" dxfId="1508" priority="1011" operator="equal">
      <formula>"Mécanique (CAVC)"</formula>
    </cfRule>
    <cfRule type="cellIs" dxfId="1507" priority="1014" operator="equal">
      <formula>"Électricité"</formula>
    </cfRule>
    <cfRule type="cellIs" dxfId="1506" priority="1013" operator="equal">
      <formula>"Architecture"</formula>
    </cfRule>
    <cfRule type="cellIs" dxfId="1505" priority="1012" operator="equal">
      <formula>"Intérieur"</formula>
    </cfRule>
    <cfRule type="cellIs" dxfId="1504" priority="1000" operator="equal">
      <formula>"Architecture, Plomberie"</formula>
    </cfRule>
    <cfRule type="cellIs" dxfId="1503" priority="1001" operator="equal">
      <formula>"Architecture, Électrique"</formula>
    </cfRule>
    <cfRule type="cellIs" dxfId="1502" priority="1002" operator="equal">
      <formula>"Architecture, Mécanique"</formula>
    </cfRule>
    <cfRule type="cellIs" dxfId="1501" priority="1003" operator="equal">
      <formula>"Architecture, Structure"</formula>
    </cfRule>
    <cfRule type="cellIs" dxfId="1500" priority="1004" operator="equal">
      <formula>"Structure"</formula>
    </cfRule>
    <cfRule type="cellIs" dxfId="1499" priority="1005" operator="equal">
      <formula>"Protection Incendie"</formula>
    </cfRule>
    <cfRule type="cellIs" dxfId="1498" priority="1006" operator="equal">
      <formula>"Plomberie"</formula>
    </cfRule>
    <cfRule type="cellIs" dxfId="1497" priority="1007" operator="equal">
      <formula>"Protection incendie"</formula>
    </cfRule>
    <cfRule type="cellIs" dxfId="1496" priority="1008" operator="equal">
      <formula>"Consultants Spécialité"</formula>
    </cfRule>
    <cfRule type="cellIs" dxfId="1495" priority="1009" operator="equal">
      <formula>"Civil"</formula>
    </cfRule>
    <cfRule type="cellIs" dxfId="1494" priority="1010" operator="equal">
      <formula>"Électrique"</formula>
    </cfRule>
  </conditionalFormatting>
  <conditionalFormatting sqref="P72:P77">
    <cfRule type="cellIs" dxfId="1493" priority="1851" operator="equal">
      <formula>"Consultants Spécialité"</formula>
    </cfRule>
    <cfRule type="cellIs" dxfId="1492" priority="1855" operator="equal">
      <formula>"Intérieur"</formula>
    </cfRule>
    <cfRule type="cellIs" dxfId="1491" priority="1859" operator="equal">
      <formula>100</formula>
    </cfRule>
    <cfRule type="cellIs" dxfId="1490" priority="1858" operator="equal">
      <formula>"Méchanique (CAVC)"</formula>
    </cfRule>
    <cfRule type="cellIs" dxfId="1489" priority="1857" operator="equal">
      <formula>"Électricité"</formula>
    </cfRule>
    <cfRule type="cellIs" dxfId="1488" priority="1856" operator="equal">
      <formula>"Architecture"</formula>
    </cfRule>
    <cfRule type="cellIs" dxfId="1487" priority="1854" operator="equal">
      <formula>"Mécanique (CAVC)"</formula>
    </cfRule>
    <cfRule type="cellIs" dxfId="1486" priority="1853" operator="equal">
      <formula>"Électrique"</formula>
    </cfRule>
    <cfRule type="cellIs" dxfId="1485" priority="1852" operator="equal">
      <formula>"Civil"</formula>
    </cfRule>
    <cfRule type="cellIs" dxfId="1484" priority="1850" operator="equal">
      <formula>"Protection incendie"</formula>
    </cfRule>
    <cfRule type="cellIs" dxfId="1483" priority="1843" operator="equal">
      <formula>"Architecture, Plomberie"</formula>
    </cfRule>
    <cfRule type="cellIs" dxfId="1482" priority="1844" operator="equal">
      <formula>"Architecture, Électrique"</formula>
    </cfRule>
    <cfRule type="cellIs" dxfId="1481" priority="1845" operator="equal">
      <formula>"Architecture, Mécanique"</formula>
    </cfRule>
    <cfRule type="cellIs" dxfId="1480" priority="1846" operator="equal">
      <formula>"Architecture, Structure"</formula>
    </cfRule>
    <cfRule type="cellIs" dxfId="1479" priority="1847" operator="equal">
      <formula>"Structure"</formula>
    </cfRule>
    <cfRule type="cellIs" dxfId="1478" priority="1848" operator="equal">
      <formula>"Protection Incendie"</formula>
    </cfRule>
    <cfRule type="cellIs" dxfId="1477" priority="1849" operator="equal">
      <formula>"Plomberie"</formula>
    </cfRule>
  </conditionalFormatting>
  <conditionalFormatting sqref="P79:P88">
    <cfRule type="cellIs" dxfId="1476" priority="1165" operator="equal">
      <formula>"Intérieur"</formula>
    </cfRule>
    <cfRule type="cellIs" dxfId="1475" priority="1162" operator="equal">
      <formula>"Civil"</formula>
    </cfRule>
    <cfRule type="cellIs" dxfId="1474" priority="1161" operator="equal">
      <formula>"Consultants Spécialité"</formula>
    </cfRule>
    <cfRule type="cellIs" dxfId="1473" priority="1160" operator="equal">
      <formula>"Protection incendie"</formula>
    </cfRule>
    <cfRule type="cellIs" dxfId="1472" priority="1159" operator="equal">
      <formula>"Plomberie"</formula>
    </cfRule>
    <cfRule type="cellIs" dxfId="1471" priority="1156" operator="equal">
      <formula>"Architecture, Structure"</formula>
    </cfRule>
    <cfRule type="cellIs" dxfId="1470" priority="1158" operator="equal">
      <formula>"Protection Incendie"</formula>
    </cfRule>
    <cfRule type="cellIs" dxfId="1469" priority="1168" operator="equal">
      <formula>"Méchanique (CAVC)"</formula>
    </cfRule>
    <cfRule type="cellIs" dxfId="1468" priority="1166" operator="equal">
      <formula>"Architecture"</formula>
    </cfRule>
    <cfRule type="cellIs" dxfId="1467" priority="1167" operator="equal">
      <formula>"Électricité"</formula>
    </cfRule>
    <cfRule type="cellIs" dxfId="1466" priority="1157" operator="equal">
      <formula>"Structure"</formula>
    </cfRule>
    <cfRule type="cellIs" dxfId="1465" priority="1153" operator="equal">
      <formula>"Architecture, Plomberie"</formula>
    </cfRule>
    <cfRule type="cellIs" dxfId="1464" priority="1154" operator="equal">
      <formula>"Architecture, Électrique"</formula>
    </cfRule>
    <cfRule type="cellIs" dxfId="1463" priority="1155" operator="equal">
      <formula>"Architecture, Mécanique"</formula>
    </cfRule>
    <cfRule type="cellIs" dxfId="1462" priority="1169" operator="equal">
      <formula>100</formula>
    </cfRule>
    <cfRule type="cellIs" dxfId="1461" priority="1164" operator="equal">
      <formula>"Mécanique (CAVC)"</formula>
    </cfRule>
    <cfRule type="cellIs" dxfId="1460" priority="1163" operator="equal">
      <formula>"Électrique"</formula>
    </cfRule>
  </conditionalFormatting>
  <conditionalFormatting sqref="P90:P98">
    <cfRule type="cellIs" dxfId="1459" priority="989" operator="equal">
      <formula>"Plomberie"</formula>
    </cfRule>
    <cfRule type="cellIs" dxfId="1458" priority="988" operator="equal">
      <formula>"Protection Incendie"</formula>
    </cfRule>
    <cfRule type="cellIs" dxfId="1457" priority="987" operator="equal">
      <formula>"Structure"</formula>
    </cfRule>
    <cfRule type="cellIs" dxfId="1456" priority="986" operator="equal">
      <formula>"Architecture, Structure"</formula>
    </cfRule>
    <cfRule type="cellIs" dxfId="1455" priority="985" operator="equal">
      <formula>"Architecture, Mécanique"</formula>
    </cfRule>
    <cfRule type="cellIs" dxfId="1454" priority="984" operator="equal">
      <formula>"Architecture, Électrique"</formula>
    </cfRule>
    <cfRule type="cellIs" dxfId="1453" priority="983" operator="equal">
      <formula>"Architecture, Plomberie"</formula>
    </cfRule>
    <cfRule type="cellIs" dxfId="1452" priority="999" operator="equal">
      <formula>100</formula>
    </cfRule>
    <cfRule type="cellIs" dxfId="1451" priority="995" operator="equal">
      <formula>"Intérieur"</formula>
    </cfRule>
    <cfRule type="cellIs" dxfId="1450" priority="998" operator="equal">
      <formula>"Méchanique (CAVC)"</formula>
    </cfRule>
    <cfRule type="cellIs" dxfId="1449" priority="997" operator="equal">
      <formula>"Électricité"</formula>
    </cfRule>
    <cfRule type="cellIs" dxfId="1448" priority="996" operator="equal">
      <formula>"Architecture"</formula>
    </cfRule>
    <cfRule type="cellIs" dxfId="1447" priority="994" operator="equal">
      <formula>"Mécanique (CAVC)"</formula>
    </cfRule>
    <cfRule type="cellIs" dxfId="1446" priority="993" operator="equal">
      <formula>"Électrique"</formula>
    </cfRule>
    <cfRule type="cellIs" dxfId="1445" priority="992" operator="equal">
      <formula>"Civil"</formula>
    </cfRule>
    <cfRule type="cellIs" dxfId="1444" priority="991" operator="equal">
      <formula>"Consultants Spécialité"</formula>
    </cfRule>
    <cfRule type="cellIs" dxfId="1443" priority="990" operator="equal">
      <formula>"Protection incendie"</formula>
    </cfRule>
  </conditionalFormatting>
  <conditionalFormatting sqref="P105:P111">
    <cfRule type="cellIs" dxfId="1442" priority="1829" operator="equal">
      <formula>"Architecture, Structure"</formula>
    </cfRule>
    <cfRule type="cellIs" dxfId="1441" priority="1830" operator="equal">
      <formula>"Structure"</formula>
    </cfRule>
    <cfRule type="cellIs" dxfId="1440" priority="1831" operator="equal">
      <formula>"Protection Incendie"</formula>
    </cfRule>
    <cfRule type="cellIs" dxfId="1439" priority="1840" operator="equal">
      <formula>"Électricité"</formula>
    </cfRule>
    <cfRule type="cellIs" dxfId="1438" priority="1832" operator="equal">
      <formula>"Plomberie"</formula>
    </cfRule>
    <cfRule type="cellIs" dxfId="1437" priority="1833" operator="equal">
      <formula>"Protection incendie"</formula>
    </cfRule>
    <cfRule type="cellIs" dxfId="1436" priority="1834" operator="equal">
      <formula>"Consultants Spécialité"</formula>
    </cfRule>
    <cfRule type="cellIs" dxfId="1435" priority="1827" operator="equal">
      <formula>"Architecture, Électrique"</formula>
    </cfRule>
    <cfRule type="cellIs" dxfId="1434" priority="1826" operator="equal">
      <formula>"Architecture, Plomberie"</formula>
    </cfRule>
    <cfRule type="cellIs" dxfId="1433" priority="1836" operator="equal">
      <formula>"Électrique"</formula>
    </cfRule>
    <cfRule type="cellIs" dxfId="1432" priority="1828" operator="equal">
      <formula>"Architecture, Mécanique"</formula>
    </cfRule>
    <cfRule type="cellIs" dxfId="1431" priority="1837" operator="equal">
      <formula>"Mécanique (CAVC)"</formula>
    </cfRule>
    <cfRule type="cellIs" dxfId="1430" priority="1838" operator="equal">
      <formula>"Intérieur"</formula>
    </cfRule>
    <cfRule type="cellIs" dxfId="1429" priority="1839" operator="equal">
      <formula>"Architecture"</formula>
    </cfRule>
    <cfRule type="cellIs" dxfId="1428" priority="1841" operator="equal">
      <formula>"Méchanique (CAVC)"</formula>
    </cfRule>
    <cfRule type="cellIs" dxfId="1427" priority="1842" operator="equal">
      <formula>100</formula>
    </cfRule>
    <cfRule type="cellIs" dxfId="1426" priority="1835" operator="equal">
      <formula>"Civil"</formula>
    </cfRule>
  </conditionalFormatting>
  <conditionalFormatting sqref="P113:P123">
    <cfRule type="cellIs" dxfId="1425" priority="1825" operator="equal">
      <formula>100</formula>
    </cfRule>
    <cfRule type="cellIs" dxfId="1424" priority="1824" operator="equal">
      <formula>"Méchanique (CAVC)"</formula>
    </cfRule>
    <cfRule type="cellIs" dxfId="1423" priority="1823" operator="equal">
      <formula>"Électricité"</formula>
    </cfRule>
    <cfRule type="cellIs" dxfId="1422" priority="1822" operator="equal">
      <formula>"Architecture"</formula>
    </cfRule>
    <cfRule type="cellIs" dxfId="1421" priority="1821" operator="equal">
      <formula>"Intérieur"</formula>
    </cfRule>
    <cfRule type="cellIs" dxfId="1420" priority="1815" operator="equal">
      <formula>"Plomberie"</formula>
    </cfRule>
    <cfRule type="cellIs" dxfId="1419" priority="1820" operator="equal">
      <formula>"Mécanique (CAVC)"</formula>
    </cfRule>
    <cfRule type="cellIs" dxfId="1418" priority="1818" operator="equal">
      <formula>"Civil"</formula>
    </cfRule>
    <cfRule type="cellIs" dxfId="1417" priority="1817" operator="equal">
      <formula>"Consultants Spécialité"</formula>
    </cfRule>
    <cfRule type="cellIs" dxfId="1416" priority="1816" operator="equal">
      <formula>"Protection incendie"</formula>
    </cfRule>
    <cfRule type="cellIs" dxfId="1415" priority="1814" operator="equal">
      <formula>"Protection Incendie"</formula>
    </cfRule>
    <cfRule type="cellIs" dxfId="1414" priority="1813" operator="equal">
      <formula>"Structure"</formula>
    </cfRule>
    <cfRule type="cellIs" dxfId="1413" priority="1812" operator="equal">
      <formula>"Architecture, Structure"</formula>
    </cfRule>
    <cfRule type="cellIs" dxfId="1412" priority="1811" operator="equal">
      <formula>"Architecture, Mécanique"</formula>
    </cfRule>
    <cfRule type="cellIs" dxfId="1411" priority="1810" operator="equal">
      <formula>"Architecture, Électrique"</formula>
    </cfRule>
    <cfRule type="cellIs" dxfId="1410" priority="1809" operator="equal">
      <formula>"Architecture, Plomberie"</formula>
    </cfRule>
    <cfRule type="cellIs" dxfId="1409" priority="1819" operator="equal">
      <formula>"Électrique"</formula>
    </cfRule>
  </conditionalFormatting>
  <conditionalFormatting sqref="P125:P145 P187:P194 P224:P228 P230:P235 P254:P256 P300:P301 P303:P305 P310:P314 P316:P323 P330:P339 P374:P377 P379:P389 P391:P396 P398:P404 P423:P428">
    <cfRule type="cellIs" dxfId="1408" priority="1882" operator="equal">
      <formula>"Structure"</formula>
    </cfRule>
    <cfRule type="cellIs" dxfId="1407" priority="1881" operator="equal">
      <formula>"Architecture, Structure"</formula>
    </cfRule>
    <cfRule type="cellIs" dxfId="1406" priority="1880" operator="equal">
      <formula>"Architecture, Mécanique"</formula>
    </cfRule>
    <cfRule type="cellIs" dxfId="1405" priority="1879" operator="equal">
      <formula>"Architecture, Électrique"</formula>
    </cfRule>
    <cfRule type="cellIs" dxfId="1404" priority="1878" operator="equal">
      <formula>"Architecture, Plomberie"</formula>
    </cfRule>
    <cfRule type="cellIs" dxfId="1403" priority="1894" operator="equal">
      <formula>100</formula>
    </cfRule>
    <cfRule type="cellIs" dxfId="1402" priority="1893" operator="equal">
      <formula>"Méchanique (CAVC)"</formula>
    </cfRule>
    <cfRule type="cellIs" dxfId="1401" priority="1892" operator="equal">
      <formula>"Électricité"</formula>
    </cfRule>
    <cfRule type="cellIs" dxfId="1400" priority="1891" operator="equal">
      <formula>"Architecture"</formula>
    </cfRule>
    <cfRule type="cellIs" dxfId="1399" priority="1890" operator="equal">
      <formula>"Intérieur"</formula>
    </cfRule>
    <cfRule type="cellIs" dxfId="1398" priority="1889" operator="equal">
      <formula>"Mécanique (CAVC)"</formula>
    </cfRule>
    <cfRule type="cellIs" dxfId="1397" priority="1888" operator="equal">
      <formula>"Électrique"</formula>
    </cfRule>
    <cfRule type="cellIs" dxfId="1396" priority="1887" operator="equal">
      <formula>"Civil"</formula>
    </cfRule>
    <cfRule type="cellIs" dxfId="1395" priority="1886" operator="equal">
      <formula>"Consultants Spécialité"</formula>
    </cfRule>
    <cfRule type="cellIs" dxfId="1394" priority="1885" operator="equal">
      <formula>"Protection incendie"</formula>
    </cfRule>
    <cfRule type="cellIs" dxfId="1393" priority="1884" operator="equal">
      <formula>"Plomberie"</formula>
    </cfRule>
    <cfRule type="cellIs" dxfId="1392" priority="1883" operator="equal">
      <formula>"Protection Incendie"</formula>
    </cfRule>
  </conditionalFormatting>
  <conditionalFormatting sqref="P147:P149">
    <cfRule type="cellIs" dxfId="1391" priority="1138" operator="equal">
      <formula>"Architecture, Mécanique"</formula>
    </cfRule>
    <cfRule type="cellIs" dxfId="1390" priority="1144" operator="equal">
      <formula>"Consultants Spécialité"</formula>
    </cfRule>
    <cfRule type="cellIs" dxfId="1389" priority="1148" operator="equal">
      <formula>"Intérieur"</formula>
    </cfRule>
    <cfRule type="cellIs" dxfId="1388" priority="1147" operator="equal">
      <formula>"Mécanique (CAVC)"</formula>
    </cfRule>
    <cfRule type="cellIs" dxfId="1387" priority="1141" operator="equal">
      <formula>"Protection Incendie"</formula>
    </cfRule>
    <cfRule type="cellIs" dxfId="1386" priority="1146" operator="equal">
      <formula>"Électrique"</formula>
    </cfRule>
    <cfRule type="cellIs" dxfId="1385" priority="1136" operator="equal">
      <formula>"Architecture, Plomberie"</formula>
    </cfRule>
    <cfRule type="cellIs" dxfId="1384" priority="1137" operator="equal">
      <formula>"Architecture, Électrique"</formula>
    </cfRule>
    <cfRule type="cellIs" dxfId="1383" priority="1145" operator="equal">
      <formula>"Civil"</formula>
    </cfRule>
    <cfRule type="cellIs" dxfId="1382" priority="1139" operator="equal">
      <formula>"Architecture, Structure"</formula>
    </cfRule>
    <cfRule type="cellIs" dxfId="1381" priority="1140" operator="equal">
      <formula>"Structure"</formula>
    </cfRule>
    <cfRule type="cellIs" dxfId="1380" priority="1142" operator="equal">
      <formula>"Plomberie"</formula>
    </cfRule>
    <cfRule type="cellIs" dxfId="1379" priority="1143" operator="equal">
      <formula>"Protection incendie"</formula>
    </cfRule>
    <cfRule type="cellIs" dxfId="1378" priority="1152" operator="equal">
      <formula>100</formula>
    </cfRule>
    <cfRule type="cellIs" dxfId="1377" priority="1151" operator="equal">
      <formula>"Méchanique (CAVC)"</formula>
    </cfRule>
    <cfRule type="cellIs" dxfId="1376" priority="1150" operator="equal">
      <formula>"Électricité"</formula>
    </cfRule>
    <cfRule type="cellIs" dxfId="1375" priority="1149" operator="equal">
      <formula>"Architecture"</formula>
    </cfRule>
  </conditionalFormatting>
  <conditionalFormatting sqref="P151">
    <cfRule type="cellIs" dxfId="1374" priority="1287" operator="equal">
      <formula>"Méchanique (CAVC)"</formula>
    </cfRule>
    <cfRule type="cellIs" dxfId="1373" priority="1288" operator="equal">
      <formula>100</formula>
    </cfRule>
    <cfRule type="cellIs" dxfId="1372" priority="1281" operator="equal">
      <formula>"Civil"</formula>
    </cfRule>
    <cfRule type="cellIs" dxfId="1371" priority="1282" operator="equal">
      <formula>"Électrique"</formula>
    </cfRule>
    <cfRule type="cellIs" dxfId="1370" priority="1286" operator="equal">
      <formula>"Électricité"</formula>
    </cfRule>
    <cfRule type="cellIs" dxfId="1369" priority="1275" operator="equal">
      <formula>"Architecture, Structure"</formula>
    </cfRule>
    <cfRule type="cellIs" dxfId="1368" priority="1283" operator="equal">
      <formula>"Mécanique (CAVC)"</formula>
    </cfRule>
    <cfRule type="cellIs" dxfId="1367" priority="1284" operator="equal">
      <formula>"Intérieur"</formula>
    </cfRule>
    <cfRule type="cellIs" dxfId="1366" priority="1285" operator="equal">
      <formula>"Architecture"</formula>
    </cfRule>
    <cfRule type="cellIs" dxfId="1365" priority="1280" operator="equal">
      <formula>"Consultants Spécialité"</formula>
    </cfRule>
    <cfRule type="cellIs" dxfId="1364" priority="1279" operator="equal">
      <formula>"Protection incendie"</formula>
    </cfRule>
    <cfRule type="cellIs" dxfId="1363" priority="1278" operator="equal">
      <formula>"Plomberie"</formula>
    </cfRule>
    <cfRule type="cellIs" dxfId="1362" priority="1277" operator="equal">
      <formula>"Protection Incendie"</formula>
    </cfRule>
    <cfRule type="cellIs" dxfId="1361" priority="1276" operator="equal">
      <formula>"Structure"</formula>
    </cfRule>
    <cfRule type="cellIs" dxfId="1360" priority="1273" operator="equal">
      <formula>"Architecture, Électrique"</formula>
    </cfRule>
    <cfRule type="cellIs" dxfId="1359" priority="1272" operator="equal">
      <formula>"Architecture, Plomberie"</formula>
    </cfRule>
    <cfRule type="cellIs" dxfId="1358" priority="1274" operator="equal">
      <formula>"Architecture, Mécanique"</formula>
    </cfRule>
  </conditionalFormatting>
  <conditionalFormatting sqref="P153:P157">
    <cfRule type="cellIs" dxfId="1357" priority="1361" operator="equal">
      <formula>"Architecture"</formula>
    </cfRule>
    <cfRule type="cellIs" dxfId="1356" priority="1350" operator="equal">
      <formula>"Architecture, Mécanique"</formula>
    </cfRule>
    <cfRule type="cellIs" dxfId="1355" priority="1349" operator="equal">
      <formula>"Architecture, Électrique"</formula>
    </cfRule>
    <cfRule type="cellIs" dxfId="1354" priority="1348" operator="equal">
      <formula>"Architecture, Plomberie"</formula>
    </cfRule>
    <cfRule type="cellIs" dxfId="1353" priority="1359" operator="equal">
      <formula>"Mécanique (CAVC)"</formula>
    </cfRule>
    <cfRule type="cellIs" dxfId="1352" priority="1362" operator="equal">
      <formula>"Électricité"</formula>
    </cfRule>
    <cfRule type="cellIs" dxfId="1351" priority="1363" operator="equal">
      <formula>"Méchanique (CAVC)"</formula>
    </cfRule>
    <cfRule type="cellIs" dxfId="1350" priority="1364" operator="equal">
      <formula>100</formula>
    </cfRule>
    <cfRule type="cellIs" dxfId="1349" priority="1354" operator="equal">
      <formula>"Plomberie"</formula>
    </cfRule>
    <cfRule type="cellIs" dxfId="1348" priority="1351" operator="equal">
      <formula>"Architecture, Structure"</formula>
    </cfRule>
    <cfRule type="cellIs" dxfId="1347" priority="1355" operator="equal">
      <formula>"Protection incendie"</formula>
    </cfRule>
    <cfRule type="cellIs" dxfId="1346" priority="1352" operator="equal">
      <formula>"Structure"</formula>
    </cfRule>
    <cfRule type="cellIs" dxfId="1345" priority="1360" operator="equal">
      <formula>"Intérieur"</formula>
    </cfRule>
    <cfRule type="cellIs" dxfId="1344" priority="1353" operator="equal">
      <formula>"Protection Incendie"</formula>
    </cfRule>
    <cfRule type="cellIs" dxfId="1343" priority="1356" operator="equal">
      <formula>"Consultants Spécialité"</formula>
    </cfRule>
    <cfRule type="cellIs" dxfId="1342" priority="1357" operator="equal">
      <formula>"Civil"</formula>
    </cfRule>
    <cfRule type="cellIs" dxfId="1341" priority="1358" operator="equal">
      <formula>"Électrique"</formula>
    </cfRule>
  </conditionalFormatting>
  <conditionalFormatting sqref="P159:P166">
    <cfRule type="cellIs" dxfId="1340" priority="1133" operator="equal">
      <formula>"Électricité"</formula>
    </cfRule>
    <cfRule type="cellIs" dxfId="1339" priority="1134" operator="equal">
      <formula>"Méchanique (CAVC)"</formula>
    </cfRule>
    <cfRule type="cellIs" dxfId="1338" priority="1135" operator="equal">
      <formula>100</formula>
    </cfRule>
    <cfRule type="cellIs" dxfId="1337" priority="1122" operator="equal">
      <formula>"Architecture, Structure"</formula>
    </cfRule>
    <cfRule type="cellIs" dxfId="1336" priority="1123" operator="equal">
      <formula>"Structure"</formula>
    </cfRule>
    <cfRule type="cellIs" dxfId="1335" priority="1124" operator="equal">
      <formula>"Protection Incendie"</formula>
    </cfRule>
    <cfRule type="cellIs" dxfId="1334" priority="1125" operator="equal">
      <formula>"Plomberie"</formula>
    </cfRule>
    <cfRule type="cellIs" dxfId="1333" priority="1119" operator="equal">
      <formula>"Architecture, Plomberie"</formula>
    </cfRule>
    <cfRule type="cellIs" dxfId="1332" priority="1127" operator="equal">
      <formula>"Consultants Spécialité"</formula>
    </cfRule>
    <cfRule type="cellIs" dxfId="1331" priority="1126" operator="equal">
      <formula>"Protection incendie"</formula>
    </cfRule>
    <cfRule type="cellIs" dxfId="1330" priority="1120" operator="equal">
      <formula>"Architecture, Électrique"</formula>
    </cfRule>
    <cfRule type="cellIs" dxfId="1329" priority="1121" operator="equal">
      <formula>"Architecture, Mécanique"</formula>
    </cfRule>
    <cfRule type="cellIs" dxfId="1328" priority="1128" operator="equal">
      <formula>"Civil"</formula>
    </cfRule>
    <cfRule type="cellIs" dxfId="1327" priority="1129" operator="equal">
      <formula>"Électrique"</formula>
    </cfRule>
    <cfRule type="cellIs" dxfId="1326" priority="1130" operator="equal">
      <formula>"Mécanique (CAVC)"</formula>
    </cfRule>
    <cfRule type="cellIs" dxfId="1325" priority="1131" operator="equal">
      <formula>"Intérieur"</formula>
    </cfRule>
    <cfRule type="cellIs" dxfId="1324" priority="1132" operator="equal">
      <formula>"Architecture"</formula>
    </cfRule>
  </conditionalFormatting>
  <conditionalFormatting sqref="P177:P181">
    <cfRule type="cellIs" dxfId="1323" priority="1054" operator="equal">
      <formula>"Architecture, Structure"</formula>
    </cfRule>
    <cfRule type="cellIs" dxfId="1322" priority="1051" operator="equal">
      <formula>"Architecture, Plomberie"</formula>
    </cfRule>
    <cfRule type="cellIs" dxfId="1321" priority="1067" operator="equal">
      <formula>100</formula>
    </cfRule>
    <cfRule type="cellIs" dxfId="1320" priority="1066" operator="equal">
      <formula>"Méchanique (CAVC)"</formula>
    </cfRule>
    <cfRule type="cellIs" dxfId="1319" priority="1065" operator="equal">
      <formula>"Électricité"</formula>
    </cfRule>
    <cfRule type="cellIs" dxfId="1318" priority="1064" operator="equal">
      <formula>"Architecture"</formula>
    </cfRule>
    <cfRule type="cellIs" dxfId="1317" priority="1063" operator="equal">
      <formula>"Intérieur"</formula>
    </cfRule>
    <cfRule type="cellIs" dxfId="1316" priority="1062" operator="equal">
      <formula>"Mécanique (CAVC)"</formula>
    </cfRule>
    <cfRule type="cellIs" dxfId="1315" priority="1061" operator="equal">
      <formula>"Électrique"</formula>
    </cfRule>
    <cfRule type="cellIs" dxfId="1314" priority="1060" operator="equal">
      <formula>"Civil"</formula>
    </cfRule>
    <cfRule type="cellIs" dxfId="1313" priority="1059" operator="equal">
      <formula>"Consultants Spécialité"</formula>
    </cfRule>
    <cfRule type="cellIs" dxfId="1312" priority="1058" operator="equal">
      <formula>"Protection incendie"</formula>
    </cfRule>
    <cfRule type="cellIs" dxfId="1311" priority="1057" operator="equal">
      <formula>"Plomberie"</formula>
    </cfRule>
    <cfRule type="cellIs" dxfId="1310" priority="1056" operator="equal">
      <formula>"Protection Incendie"</formula>
    </cfRule>
    <cfRule type="cellIs" dxfId="1309" priority="1055" operator="equal">
      <formula>"Structure"</formula>
    </cfRule>
    <cfRule type="cellIs" dxfId="1308" priority="1053" operator="equal">
      <formula>"Architecture, Mécanique"</formula>
    </cfRule>
    <cfRule type="cellIs" dxfId="1307" priority="1052" operator="equal">
      <formula>"Architecture, Électrique"</formula>
    </cfRule>
  </conditionalFormatting>
  <conditionalFormatting sqref="P183:P185">
    <cfRule type="cellIs" dxfId="1306" priority="1801" operator="equal">
      <formula>"Civil"</formula>
    </cfRule>
    <cfRule type="cellIs" dxfId="1305" priority="1792" operator="equal">
      <formula>"Architecture, Plomberie"</formula>
    </cfRule>
    <cfRule type="cellIs" dxfId="1304" priority="1793" operator="equal">
      <formula>"Architecture, Électrique"</formula>
    </cfRule>
    <cfRule type="cellIs" dxfId="1303" priority="1794" operator="equal">
      <formula>"Architecture, Mécanique"</formula>
    </cfRule>
    <cfRule type="cellIs" dxfId="1302" priority="1795" operator="equal">
      <formula>"Architecture, Structure"</formula>
    </cfRule>
    <cfRule type="cellIs" dxfId="1301" priority="1796" operator="equal">
      <formula>"Structure"</formula>
    </cfRule>
    <cfRule type="cellIs" dxfId="1300" priority="1797" operator="equal">
      <formula>"Protection Incendie"</formula>
    </cfRule>
    <cfRule type="cellIs" dxfId="1299" priority="1798" operator="equal">
      <formula>"Plomberie"</formula>
    </cfRule>
    <cfRule type="cellIs" dxfId="1298" priority="1799" operator="equal">
      <formula>"Protection incendie"</formula>
    </cfRule>
    <cfRule type="cellIs" dxfId="1297" priority="1800" operator="equal">
      <formula>"Consultants Spécialité"</formula>
    </cfRule>
    <cfRule type="cellIs" dxfId="1296" priority="1808" operator="equal">
      <formula>100</formula>
    </cfRule>
    <cfRule type="cellIs" dxfId="1295" priority="1802" operator="equal">
      <formula>"Électrique"</formula>
    </cfRule>
    <cfRule type="cellIs" dxfId="1294" priority="1803" operator="equal">
      <formula>"Mécanique (CAVC)"</formula>
    </cfRule>
    <cfRule type="cellIs" dxfId="1293" priority="1804" operator="equal">
      <formula>"Intérieur"</formula>
    </cfRule>
    <cfRule type="cellIs" dxfId="1292" priority="1805" operator="equal">
      <formula>"Architecture"</formula>
    </cfRule>
    <cfRule type="cellIs" dxfId="1291" priority="1806" operator="equal">
      <formula>"Électricité"</formula>
    </cfRule>
    <cfRule type="cellIs" dxfId="1290" priority="1807" operator="equal">
      <formula>"Méchanique (CAVC)"</formula>
    </cfRule>
  </conditionalFormatting>
  <conditionalFormatting sqref="P196:P208">
    <cfRule type="cellIs" dxfId="1289" priority="1113" operator="equal">
      <formula>"Mécanique (CAVC)"</formula>
    </cfRule>
    <cfRule type="cellIs" dxfId="1288" priority="1114" operator="equal">
      <formula>"Intérieur"</formula>
    </cfRule>
    <cfRule type="cellIs" dxfId="1287" priority="1110" operator="equal">
      <formula>"Consultants Spécialité"</formula>
    </cfRule>
    <cfRule type="cellIs" dxfId="1286" priority="1115" operator="equal">
      <formula>"Architecture"</formula>
    </cfRule>
    <cfRule type="cellIs" dxfId="1285" priority="1116" operator="equal">
      <formula>"Électricité"</formula>
    </cfRule>
    <cfRule type="cellIs" dxfId="1284" priority="1112" operator="equal">
      <formula>"Électrique"</formula>
    </cfRule>
    <cfRule type="cellIs" dxfId="1283" priority="1117" operator="equal">
      <formula>"Méchanique (CAVC)"</formula>
    </cfRule>
    <cfRule type="cellIs" dxfId="1282" priority="1118" operator="equal">
      <formula>100</formula>
    </cfRule>
    <cfRule type="cellIs" dxfId="1281" priority="1107" operator="equal">
      <formula>"Protection Incendie"</formula>
    </cfRule>
    <cfRule type="cellIs" dxfId="1280" priority="1111" operator="equal">
      <formula>"Civil"</formula>
    </cfRule>
    <cfRule type="cellIs" dxfId="1279" priority="1109" operator="equal">
      <formula>"Protection incendie"</formula>
    </cfRule>
    <cfRule type="cellIs" dxfId="1278" priority="1108" operator="equal">
      <formula>"Plomberie"</formula>
    </cfRule>
    <cfRule type="cellIs" dxfId="1277" priority="1102" operator="equal">
      <formula>"Architecture, Plomberie"</formula>
    </cfRule>
    <cfRule type="cellIs" dxfId="1276" priority="1103" operator="equal">
      <formula>"Architecture, Électrique"</formula>
    </cfRule>
    <cfRule type="cellIs" dxfId="1275" priority="1106" operator="equal">
      <formula>"Structure"</formula>
    </cfRule>
    <cfRule type="cellIs" dxfId="1274" priority="1104" operator="equal">
      <formula>"Architecture, Mécanique"</formula>
    </cfRule>
    <cfRule type="cellIs" dxfId="1273" priority="1105" operator="equal">
      <formula>"Architecture, Structure"</formula>
    </cfRule>
  </conditionalFormatting>
  <conditionalFormatting sqref="P210:P215">
    <cfRule type="cellIs" dxfId="1272" priority="972" operator="equal">
      <formula>"Plomberie"</formula>
    </cfRule>
    <cfRule type="cellIs" dxfId="1271" priority="966" operator="equal">
      <formula>"Architecture, Plomberie"</formula>
    </cfRule>
    <cfRule type="cellIs" dxfId="1270" priority="973" operator="equal">
      <formula>"Protection incendie"</formula>
    </cfRule>
    <cfRule type="cellIs" dxfId="1269" priority="974" operator="equal">
      <formula>"Consultants Spécialité"</formula>
    </cfRule>
    <cfRule type="cellIs" dxfId="1268" priority="975" operator="equal">
      <formula>"Civil"</formula>
    </cfRule>
    <cfRule type="cellIs" dxfId="1267" priority="976" operator="equal">
      <formula>"Électrique"</formula>
    </cfRule>
    <cfRule type="cellIs" dxfId="1266" priority="980" operator="equal">
      <formula>"Électricité"</formula>
    </cfRule>
    <cfRule type="cellIs" dxfId="1265" priority="967" operator="equal">
      <formula>"Architecture, Électrique"</formula>
    </cfRule>
    <cfRule type="cellIs" dxfId="1264" priority="968" operator="equal">
      <formula>"Architecture, Mécanique"</formula>
    </cfRule>
    <cfRule type="cellIs" dxfId="1263" priority="981" operator="equal">
      <formula>"Méchanique (CAVC)"</formula>
    </cfRule>
    <cfRule type="cellIs" dxfId="1262" priority="971" operator="equal">
      <formula>"Protection Incendie"</formula>
    </cfRule>
    <cfRule type="cellIs" dxfId="1261" priority="982" operator="equal">
      <formula>100</formula>
    </cfRule>
    <cfRule type="cellIs" dxfId="1260" priority="979" operator="equal">
      <formula>"Architecture"</formula>
    </cfRule>
    <cfRule type="cellIs" dxfId="1259" priority="970" operator="equal">
      <formula>"Structure"</formula>
    </cfRule>
    <cfRule type="cellIs" dxfId="1258" priority="969" operator="equal">
      <formula>"Architecture, Structure"</formula>
    </cfRule>
    <cfRule type="cellIs" dxfId="1257" priority="978" operator="equal">
      <formula>"Intérieur"</formula>
    </cfRule>
    <cfRule type="cellIs" dxfId="1256" priority="977" operator="equal">
      <formula>"Mécanique (CAVC)"</formula>
    </cfRule>
  </conditionalFormatting>
  <conditionalFormatting sqref="P217:P222">
    <cfRule type="cellIs" dxfId="1255" priority="1526" operator="equal">
      <formula>"Plomberie"</formula>
    </cfRule>
    <cfRule type="cellIs" dxfId="1254" priority="1529" operator="equal">
      <formula>"Civil"</formula>
    </cfRule>
    <cfRule type="cellIs" dxfId="1253" priority="1520" operator="equal">
      <formula>"Architecture, Plomberie"</formula>
    </cfRule>
    <cfRule type="cellIs" dxfId="1252" priority="1521" operator="equal">
      <formula>"Architecture, Électrique"</formula>
    </cfRule>
    <cfRule type="cellIs" dxfId="1251" priority="1522" operator="equal">
      <formula>"Architecture, Mécanique"</formula>
    </cfRule>
    <cfRule type="cellIs" dxfId="1250" priority="1523" operator="equal">
      <formula>"Architecture, Structure"</formula>
    </cfRule>
    <cfRule type="cellIs" dxfId="1249" priority="1530" operator="equal">
      <formula>"Électrique"</formula>
    </cfRule>
    <cfRule type="cellIs" dxfId="1248" priority="1536" operator="equal">
      <formula>100</formula>
    </cfRule>
    <cfRule type="cellIs" dxfId="1247" priority="1535" operator="equal">
      <formula>"Méchanique (CAVC)"</formula>
    </cfRule>
    <cfRule type="cellIs" dxfId="1246" priority="1534" operator="equal">
      <formula>"Électricité"</formula>
    </cfRule>
    <cfRule type="cellIs" dxfId="1245" priority="1533" operator="equal">
      <formula>"Architecture"</formula>
    </cfRule>
    <cfRule type="cellIs" dxfId="1244" priority="1532" operator="equal">
      <formula>"Intérieur"</formula>
    </cfRule>
    <cfRule type="cellIs" dxfId="1243" priority="1531" operator="equal">
      <formula>"Mécanique (CAVC)"</formula>
    </cfRule>
    <cfRule type="cellIs" dxfId="1242" priority="1525" operator="equal">
      <formula>"Protection Incendie"</formula>
    </cfRule>
    <cfRule type="cellIs" dxfId="1241" priority="1527" operator="equal">
      <formula>"Protection incendie"</formula>
    </cfRule>
    <cfRule type="cellIs" dxfId="1240" priority="1528" operator="equal">
      <formula>"Consultants Spécialité"</formula>
    </cfRule>
    <cfRule type="cellIs" dxfId="1239" priority="1524" operator="equal">
      <formula>"Structure"</formula>
    </cfRule>
  </conditionalFormatting>
  <conditionalFormatting sqref="P237:P244">
    <cfRule type="cellIs" dxfId="1238" priority="1784" operator="equal">
      <formula>"Civil"</formula>
    </cfRule>
    <cfRule type="cellIs" dxfId="1237" priority="1777" operator="equal">
      <formula>"Architecture, Mécanique"</formula>
    </cfRule>
    <cfRule type="cellIs" dxfId="1236" priority="1785" operator="equal">
      <formula>"Électrique"</formula>
    </cfRule>
    <cfRule type="cellIs" dxfId="1235" priority="1786" operator="equal">
      <formula>"Mécanique (CAVC)"</formula>
    </cfRule>
    <cfRule type="cellIs" dxfId="1234" priority="1787" operator="equal">
      <formula>"Intérieur"</formula>
    </cfRule>
    <cfRule type="cellIs" dxfId="1233" priority="1791" operator="equal">
      <formula>100</formula>
    </cfRule>
    <cfRule type="cellIs" dxfId="1232" priority="1788" operator="equal">
      <formula>"Architecture"</formula>
    </cfRule>
    <cfRule type="cellIs" dxfId="1231" priority="1789" operator="equal">
      <formula>"Électricité"</formula>
    </cfRule>
    <cfRule type="cellIs" dxfId="1230" priority="1790" operator="equal">
      <formula>"Méchanique (CAVC)"</formula>
    </cfRule>
    <cfRule type="cellIs" dxfId="1229" priority="1775" operator="equal">
      <formula>"Architecture, Plomberie"</formula>
    </cfRule>
    <cfRule type="cellIs" dxfId="1228" priority="1776" operator="equal">
      <formula>"Architecture, Électrique"</formula>
    </cfRule>
    <cfRule type="cellIs" dxfId="1227" priority="1778" operator="equal">
      <formula>"Architecture, Structure"</formula>
    </cfRule>
    <cfRule type="cellIs" dxfId="1226" priority="1779" operator="equal">
      <formula>"Structure"</formula>
    </cfRule>
    <cfRule type="cellIs" dxfId="1225" priority="1780" operator="equal">
      <formula>"Protection Incendie"</formula>
    </cfRule>
    <cfRule type="cellIs" dxfId="1224" priority="1781" operator="equal">
      <formula>"Plomberie"</formula>
    </cfRule>
    <cfRule type="cellIs" dxfId="1223" priority="1782" operator="equal">
      <formula>"Protection incendie"</formula>
    </cfRule>
    <cfRule type="cellIs" dxfId="1222" priority="1783" operator="equal">
      <formula>"Consultants Spécialité"</formula>
    </cfRule>
  </conditionalFormatting>
  <conditionalFormatting sqref="P246:P252">
    <cfRule type="cellIs" dxfId="1221" priority="1084" operator="equal">
      <formula>100</formula>
    </cfRule>
    <cfRule type="cellIs" dxfId="1220" priority="1071" operator="equal">
      <formula>"Architecture, Structure"</formula>
    </cfRule>
    <cfRule type="cellIs" dxfId="1219" priority="1068" operator="equal">
      <formula>"Architecture, Plomberie"</formula>
    </cfRule>
    <cfRule type="cellIs" dxfId="1218" priority="1069" operator="equal">
      <formula>"Architecture, Électrique"</formula>
    </cfRule>
    <cfRule type="cellIs" dxfId="1217" priority="1070" operator="equal">
      <formula>"Architecture, Mécanique"</formula>
    </cfRule>
    <cfRule type="cellIs" dxfId="1216" priority="1072" operator="equal">
      <formula>"Structure"</formula>
    </cfRule>
    <cfRule type="cellIs" dxfId="1215" priority="1073" operator="equal">
      <formula>"Protection Incendie"</formula>
    </cfRule>
    <cfRule type="cellIs" dxfId="1214" priority="1074" operator="equal">
      <formula>"Plomberie"</formula>
    </cfRule>
    <cfRule type="cellIs" dxfId="1213" priority="1075" operator="equal">
      <formula>"Protection incendie"</formula>
    </cfRule>
    <cfRule type="cellIs" dxfId="1212" priority="1076" operator="equal">
      <formula>"Consultants Spécialité"</formula>
    </cfRule>
    <cfRule type="cellIs" dxfId="1211" priority="1077" operator="equal">
      <formula>"Civil"</formula>
    </cfRule>
    <cfRule type="cellIs" dxfId="1210" priority="1078" operator="equal">
      <formula>"Électrique"</formula>
    </cfRule>
    <cfRule type="cellIs" dxfId="1209" priority="1079" operator="equal">
      <formula>"Mécanique (CAVC)"</formula>
    </cfRule>
    <cfRule type="cellIs" dxfId="1208" priority="1080" operator="equal">
      <formula>"Intérieur"</formula>
    </cfRule>
    <cfRule type="cellIs" dxfId="1207" priority="1081" operator="equal">
      <formula>"Architecture"</formula>
    </cfRule>
    <cfRule type="cellIs" dxfId="1206" priority="1082" operator="equal">
      <formula>"Électricité"</formula>
    </cfRule>
    <cfRule type="cellIs" dxfId="1205" priority="1083" operator="equal">
      <formula>"Méchanique (CAVC)"</formula>
    </cfRule>
  </conditionalFormatting>
  <conditionalFormatting sqref="P253">
    <cfRule type="cellIs" dxfId="1204" priority="1877" operator="equal">
      <formula>"CC"</formula>
    </cfRule>
  </conditionalFormatting>
  <conditionalFormatting sqref="P258:P267">
    <cfRule type="cellIs" dxfId="1203" priority="32" operator="equal">
      <formula>"Civil"</formula>
    </cfRule>
    <cfRule type="cellIs" dxfId="1202" priority="27" operator="equal">
      <formula>"Structure"</formula>
    </cfRule>
    <cfRule type="cellIs" dxfId="1201" priority="28" operator="equal">
      <formula>"Protection Incendie"</formula>
    </cfRule>
    <cfRule type="cellIs" dxfId="1200" priority="30" operator="equal">
      <formula>"Protection incendie"</formula>
    </cfRule>
    <cfRule type="cellIs" dxfId="1199" priority="34" operator="equal">
      <formula>"Mécanique (CAVC)"</formula>
    </cfRule>
    <cfRule type="cellIs" dxfId="1198" priority="33" operator="equal">
      <formula>"Électrique"</formula>
    </cfRule>
    <cfRule type="cellIs" dxfId="1197" priority="29" operator="equal">
      <formula>"Plomberie"</formula>
    </cfRule>
    <cfRule type="cellIs" dxfId="1196" priority="31" operator="equal">
      <formula>"Consultants Spécialité"</formula>
    </cfRule>
    <cfRule type="cellIs" dxfId="1195" priority="23" operator="equal">
      <formula>"Architecture, Plomberie"</formula>
    </cfRule>
    <cfRule type="cellIs" dxfId="1194" priority="24" operator="equal">
      <formula>"Architecture, Électrique"</formula>
    </cfRule>
    <cfRule type="cellIs" dxfId="1193" priority="25" operator="equal">
      <formula>"Architecture, Mécanique"</formula>
    </cfRule>
    <cfRule type="cellIs" dxfId="1192" priority="39" operator="equal">
      <formula>100</formula>
    </cfRule>
    <cfRule type="cellIs" dxfId="1191" priority="38" operator="equal">
      <formula>"Méchanique (CAVC)"</formula>
    </cfRule>
    <cfRule type="cellIs" dxfId="1190" priority="37" operator="equal">
      <formula>"Électricité"</formula>
    </cfRule>
    <cfRule type="cellIs" dxfId="1189" priority="36" operator="equal">
      <formula>"Architecture"</formula>
    </cfRule>
    <cfRule type="cellIs" dxfId="1188" priority="35" operator="equal">
      <formula>"Intérieur"</formula>
    </cfRule>
    <cfRule type="cellIs" dxfId="1187" priority="26" operator="equal">
      <formula>"Architecture, Structure"</formula>
    </cfRule>
  </conditionalFormatting>
  <conditionalFormatting sqref="P269:P275">
    <cfRule type="cellIs" dxfId="1186" priority="952" operator="equal">
      <formula>"Architecture, Structure"</formula>
    </cfRule>
    <cfRule type="cellIs" dxfId="1185" priority="951" operator="equal">
      <formula>"Architecture, Mécanique"</formula>
    </cfRule>
    <cfRule type="cellIs" dxfId="1184" priority="950" operator="equal">
      <formula>"Architecture, Électrique"</formula>
    </cfRule>
    <cfRule type="cellIs" dxfId="1183" priority="949" operator="equal">
      <formula>"Architecture, Plomberie"</formula>
    </cfRule>
    <cfRule type="cellIs" dxfId="1182" priority="953" operator="equal">
      <formula>"Structure"</formula>
    </cfRule>
    <cfRule type="cellIs" dxfId="1181" priority="965" operator="equal">
      <formula>100</formula>
    </cfRule>
    <cfRule type="cellIs" dxfId="1180" priority="964" operator="equal">
      <formula>"Méchanique (CAVC)"</formula>
    </cfRule>
    <cfRule type="cellIs" dxfId="1179" priority="963" operator="equal">
      <formula>"Électricité"</formula>
    </cfRule>
    <cfRule type="cellIs" dxfId="1178" priority="955" operator="equal">
      <formula>"Plomberie"</formula>
    </cfRule>
    <cfRule type="cellIs" dxfId="1177" priority="960" operator="equal">
      <formula>"Mécanique (CAVC)"</formula>
    </cfRule>
    <cfRule type="cellIs" dxfId="1176" priority="961" operator="equal">
      <formula>"Intérieur"</formula>
    </cfRule>
    <cfRule type="cellIs" dxfId="1175" priority="962" operator="equal">
      <formula>"Architecture"</formula>
    </cfRule>
    <cfRule type="cellIs" dxfId="1174" priority="959" operator="equal">
      <formula>"Électrique"</formula>
    </cfRule>
    <cfRule type="cellIs" dxfId="1173" priority="956" operator="equal">
      <formula>"Protection incendie"</formula>
    </cfRule>
    <cfRule type="cellIs" dxfId="1172" priority="957" operator="equal">
      <formula>"Consultants Spécialité"</formula>
    </cfRule>
    <cfRule type="cellIs" dxfId="1171" priority="958" operator="equal">
      <formula>"Civil"</formula>
    </cfRule>
    <cfRule type="cellIs" dxfId="1170" priority="954" operator="equal">
      <formula>"Protection Incendie"</formula>
    </cfRule>
  </conditionalFormatting>
  <conditionalFormatting sqref="P277:P284">
    <cfRule type="cellIs" dxfId="1169" priority="1519" operator="equal">
      <formula>100</formula>
    </cfRule>
    <cfRule type="cellIs" dxfId="1168" priority="1518" operator="equal">
      <formula>"Méchanique (CAVC)"</formula>
    </cfRule>
    <cfRule type="cellIs" dxfId="1167" priority="1516" operator="equal">
      <formula>"Architecture"</formula>
    </cfRule>
    <cfRule type="cellIs" dxfId="1166" priority="1515" operator="equal">
      <formula>"Intérieur"</formula>
    </cfRule>
    <cfRule type="cellIs" dxfId="1165" priority="1514" operator="equal">
      <formula>"Mécanique (CAVC)"</formula>
    </cfRule>
    <cfRule type="cellIs" dxfId="1164" priority="1513" operator="equal">
      <formula>"Électrique"</formula>
    </cfRule>
    <cfRule type="cellIs" dxfId="1163" priority="1512" operator="equal">
      <formula>"Civil"</formula>
    </cfRule>
    <cfRule type="cellIs" dxfId="1162" priority="1511" operator="equal">
      <formula>"Consultants Spécialité"</formula>
    </cfRule>
    <cfRule type="cellIs" dxfId="1161" priority="1510" operator="equal">
      <formula>"Protection incendie"</formula>
    </cfRule>
    <cfRule type="cellIs" dxfId="1160" priority="1509" operator="equal">
      <formula>"Plomberie"</formula>
    </cfRule>
    <cfRule type="cellIs" dxfId="1159" priority="1508" operator="equal">
      <formula>"Protection Incendie"</formula>
    </cfRule>
    <cfRule type="cellIs" dxfId="1158" priority="1507" operator="equal">
      <formula>"Structure"</formula>
    </cfRule>
    <cfRule type="cellIs" dxfId="1157" priority="1506" operator="equal">
      <formula>"Architecture, Structure"</formula>
    </cfRule>
    <cfRule type="cellIs" dxfId="1156" priority="1505" operator="equal">
      <formula>"Architecture, Mécanique"</formula>
    </cfRule>
    <cfRule type="cellIs" dxfId="1155" priority="1503" operator="equal">
      <formula>"Architecture, Plomberie"</formula>
    </cfRule>
    <cfRule type="cellIs" dxfId="1154" priority="1504" operator="equal">
      <formula>"Architecture, Électrique"</formula>
    </cfRule>
    <cfRule type="cellIs" dxfId="1153" priority="1517" operator="equal">
      <formula>"Électricité"</formula>
    </cfRule>
  </conditionalFormatting>
  <conditionalFormatting sqref="P286:P289">
    <cfRule type="cellIs" dxfId="1152" priority="1774" operator="equal">
      <formula>100</formula>
    </cfRule>
    <cfRule type="cellIs" dxfId="1151" priority="1773" operator="equal">
      <formula>"Méchanique (CAVC)"</formula>
    </cfRule>
    <cfRule type="cellIs" dxfId="1150" priority="1772" operator="equal">
      <formula>"Électricité"</formula>
    </cfRule>
    <cfRule type="cellIs" dxfId="1149" priority="1771" operator="equal">
      <formula>"Architecture"</formula>
    </cfRule>
    <cfRule type="cellIs" dxfId="1148" priority="1770" operator="equal">
      <formula>"Intérieur"</formula>
    </cfRule>
    <cfRule type="cellIs" dxfId="1147" priority="1769" operator="equal">
      <formula>"Mécanique (CAVC)"</formula>
    </cfRule>
    <cfRule type="cellIs" dxfId="1146" priority="1768" operator="equal">
      <formula>"Électrique"</formula>
    </cfRule>
    <cfRule type="cellIs" dxfId="1145" priority="1767" operator="equal">
      <formula>"Civil"</formula>
    </cfRule>
    <cfRule type="cellIs" dxfId="1144" priority="1766" operator="equal">
      <formula>"Consultants Spécialité"</formula>
    </cfRule>
    <cfRule type="cellIs" dxfId="1143" priority="1765" operator="equal">
      <formula>"Protection incendie"</formula>
    </cfRule>
    <cfRule type="cellIs" dxfId="1142" priority="1764" operator="equal">
      <formula>"Plomberie"</formula>
    </cfRule>
    <cfRule type="cellIs" dxfId="1141" priority="1763" operator="equal">
      <formula>"Protection Incendie"</formula>
    </cfRule>
    <cfRule type="cellIs" dxfId="1140" priority="1762" operator="equal">
      <formula>"Structure"</formula>
    </cfRule>
    <cfRule type="cellIs" dxfId="1139" priority="1760" operator="equal">
      <formula>"Architecture, Mécanique"</formula>
    </cfRule>
    <cfRule type="cellIs" dxfId="1138" priority="1759" operator="equal">
      <formula>"Architecture, Électrique"</formula>
    </cfRule>
    <cfRule type="cellIs" dxfId="1137" priority="1758" operator="equal">
      <formula>"Architecture, Plomberie"</formula>
    </cfRule>
    <cfRule type="cellIs" dxfId="1136" priority="1761" operator="equal">
      <formula>"Architecture, Structure"</formula>
    </cfRule>
  </conditionalFormatting>
  <conditionalFormatting sqref="P291:P298">
    <cfRule type="cellIs" dxfId="1135" priority="1491" operator="equal">
      <formula>"Protection Incendie"</formula>
    </cfRule>
    <cfRule type="cellIs" dxfId="1134" priority="1490" operator="equal">
      <formula>"Structure"</formula>
    </cfRule>
    <cfRule type="cellIs" dxfId="1133" priority="1489" operator="equal">
      <formula>"Architecture, Structure"</formula>
    </cfRule>
    <cfRule type="cellIs" dxfId="1132" priority="1488" operator="equal">
      <formula>"Architecture, Mécanique"</formula>
    </cfRule>
    <cfRule type="cellIs" dxfId="1131" priority="1487" operator="equal">
      <formula>"Architecture, Électrique"</formula>
    </cfRule>
    <cfRule type="cellIs" dxfId="1130" priority="1500" operator="equal">
      <formula>"Électricité"</formula>
    </cfRule>
    <cfRule type="cellIs" dxfId="1129" priority="1501" operator="equal">
      <formula>"Méchanique (CAVC)"</formula>
    </cfRule>
    <cfRule type="cellIs" dxfId="1128" priority="1502" operator="equal">
      <formula>100</formula>
    </cfRule>
    <cfRule type="cellIs" dxfId="1127" priority="1492" operator="equal">
      <formula>"Plomberie"</formula>
    </cfRule>
    <cfRule type="cellIs" dxfId="1126" priority="1486" operator="equal">
      <formula>"Architecture, Plomberie"</formula>
    </cfRule>
    <cfRule type="cellIs" dxfId="1125" priority="1493" operator="equal">
      <formula>"Protection incendie"</formula>
    </cfRule>
    <cfRule type="cellIs" dxfId="1124" priority="1494" operator="equal">
      <formula>"Consultants Spécialité"</formula>
    </cfRule>
    <cfRule type="cellIs" dxfId="1123" priority="1495" operator="equal">
      <formula>"Civil"</formula>
    </cfRule>
    <cfRule type="cellIs" dxfId="1122" priority="1496" operator="equal">
      <formula>"Électrique"</formula>
    </cfRule>
    <cfRule type="cellIs" dxfId="1121" priority="1497" operator="equal">
      <formula>"Mécanique (CAVC)"</formula>
    </cfRule>
    <cfRule type="cellIs" dxfId="1120" priority="1498" operator="equal">
      <formula>"Intérieur"</formula>
    </cfRule>
    <cfRule type="cellIs" dxfId="1119" priority="1499" operator="equal">
      <formula>"Architecture"</formula>
    </cfRule>
  </conditionalFormatting>
  <conditionalFormatting sqref="P307:P308">
    <cfRule type="cellIs" dxfId="1118" priority="1480" operator="equal">
      <formula>"Mécanique (CAVC)"</formula>
    </cfRule>
    <cfRule type="cellIs" dxfId="1117" priority="1481" operator="equal">
      <formula>"Intérieur"</formula>
    </cfRule>
    <cfRule type="cellIs" dxfId="1116" priority="1482" operator="equal">
      <formula>"Architecture"</formula>
    </cfRule>
    <cfRule type="cellIs" dxfId="1115" priority="1472" operator="equal">
      <formula>"Architecture, Structure"</formula>
    </cfRule>
    <cfRule type="cellIs" dxfId="1114" priority="1471" operator="equal">
      <formula>"Architecture, Mécanique"</formula>
    </cfRule>
    <cfRule type="cellIs" dxfId="1113" priority="1469" operator="equal">
      <formula>"Architecture, Plomberie"</formula>
    </cfRule>
    <cfRule type="cellIs" dxfId="1112" priority="1470" operator="equal">
      <formula>"Architecture, Électrique"</formula>
    </cfRule>
    <cfRule type="cellIs" dxfId="1111" priority="1483" operator="equal">
      <formula>"Électricité"</formula>
    </cfRule>
    <cfRule type="cellIs" dxfId="1110" priority="1485" operator="equal">
      <formula>100</formula>
    </cfRule>
    <cfRule type="cellIs" dxfId="1109" priority="1484" operator="equal">
      <formula>"Méchanique (CAVC)"</formula>
    </cfRule>
    <cfRule type="cellIs" dxfId="1108" priority="1473" operator="equal">
      <formula>"Structure"</formula>
    </cfRule>
    <cfRule type="cellIs" dxfId="1107" priority="1474" operator="equal">
      <formula>"Protection Incendie"</formula>
    </cfRule>
    <cfRule type="cellIs" dxfId="1106" priority="1475" operator="equal">
      <formula>"Plomberie"</formula>
    </cfRule>
    <cfRule type="cellIs" dxfId="1105" priority="1476" operator="equal">
      <formula>"Protection incendie"</formula>
    </cfRule>
    <cfRule type="cellIs" dxfId="1104" priority="1477" operator="equal">
      <formula>"Consultants Spécialité"</formula>
    </cfRule>
    <cfRule type="cellIs" dxfId="1103" priority="1478" operator="equal">
      <formula>"Civil"</formula>
    </cfRule>
    <cfRule type="cellIs" dxfId="1102" priority="1479" operator="equal">
      <formula>"Électrique"</formula>
    </cfRule>
  </conditionalFormatting>
  <conditionalFormatting sqref="P325:P328">
    <cfRule type="cellIs" dxfId="1101" priority="937" operator="equal">
      <formula>"Protection Incendie"</formula>
    </cfRule>
    <cfRule type="cellIs" dxfId="1100" priority="936" operator="equal">
      <formula>"Structure"</formula>
    </cfRule>
    <cfRule type="cellIs" dxfId="1099" priority="938" operator="equal">
      <formula>"Plomberie"</formula>
    </cfRule>
    <cfRule type="cellIs" dxfId="1098" priority="939" operator="equal">
      <formula>"Protection incendie"</formula>
    </cfRule>
    <cfRule type="cellIs" dxfId="1097" priority="940" operator="equal">
      <formula>"Consultants Spécialité"</formula>
    </cfRule>
    <cfRule type="cellIs" dxfId="1096" priority="941" operator="equal">
      <formula>"Civil"</formula>
    </cfRule>
    <cfRule type="cellIs" dxfId="1095" priority="942" operator="equal">
      <formula>"Électrique"</formula>
    </cfRule>
    <cfRule type="cellIs" dxfId="1094" priority="933" operator="equal">
      <formula>"Architecture, Électrique"</formula>
    </cfRule>
    <cfRule type="cellIs" dxfId="1093" priority="944" operator="equal">
      <formula>"Intérieur"</formula>
    </cfRule>
    <cfRule type="cellIs" dxfId="1092" priority="945" operator="equal">
      <formula>"Architecture"</formula>
    </cfRule>
    <cfRule type="cellIs" dxfId="1091" priority="943" operator="equal">
      <formula>"Mécanique (CAVC)"</formula>
    </cfRule>
    <cfRule type="cellIs" dxfId="1090" priority="946" operator="equal">
      <formula>"Électricité"</formula>
    </cfRule>
    <cfRule type="cellIs" dxfId="1089" priority="932" operator="equal">
      <formula>"Architecture, Plomberie"</formula>
    </cfRule>
    <cfRule type="cellIs" dxfId="1088" priority="947" operator="equal">
      <formula>"Méchanique (CAVC)"</formula>
    </cfRule>
    <cfRule type="cellIs" dxfId="1087" priority="934" operator="equal">
      <formula>"Architecture, Mécanique"</formula>
    </cfRule>
    <cfRule type="cellIs" dxfId="1086" priority="935" operator="equal">
      <formula>"Architecture, Structure"</formula>
    </cfRule>
    <cfRule type="cellIs" dxfId="1085" priority="948" operator="equal">
      <formula>100</formula>
    </cfRule>
  </conditionalFormatting>
  <conditionalFormatting sqref="P351:P359">
    <cfRule type="cellIs" dxfId="1084" priority="910" operator="equal">
      <formula>"Intérieur"</formula>
    </cfRule>
    <cfRule type="cellIs" dxfId="1083" priority="902" operator="equal">
      <formula>"Structure"</formula>
    </cfRule>
    <cfRule type="cellIs" dxfId="1082" priority="901" operator="equal">
      <formula>"Architecture, Structure"</formula>
    </cfRule>
    <cfRule type="cellIs" dxfId="1081" priority="900" operator="equal">
      <formula>"Architecture, Mécanique"</formula>
    </cfRule>
    <cfRule type="cellIs" dxfId="1080" priority="899" operator="equal">
      <formula>"Architecture, Électrique"</formula>
    </cfRule>
    <cfRule type="cellIs" dxfId="1079" priority="898" operator="equal">
      <formula>"Architecture, Plomberie"</formula>
    </cfRule>
    <cfRule type="cellIs" dxfId="1078" priority="908" operator="equal">
      <formula>"Électrique"</formula>
    </cfRule>
    <cfRule type="cellIs" dxfId="1077" priority="911" operator="equal">
      <formula>"Architecture"</formula>
    </cfRule>
    <cfRule type="cellIs" dxfId="1076" priority="909" operator="equal">
      <formula>"Mécanique (CAVC)"</formula>
    </cfRule>
    <cfRule type="cellIs" dxfId="1075" priority="912" operator="equal">
      <formula>"Électricité"</formula>
    </cfRule>
    <cfRule type="cellIs" dxfId="1074" priority="913" operator="equal">
      <formula>"Méchanique (CAVC)"</formula>
    </cfRule>
    <cfRule type="cellIs" dxfId="1073" priority="907" operator="equal">
      <formula>"Civil"</formula>
    </cfRule>
    <cfRule type="cellIs" dxfId="1072" priority="906" operator="equal">
      <formula>"Consultants Spécialité"</formula>
    </cfRule>
    <cfRule type="cellIs" dxfId="1071" priority="905" operator="equal">
      <formula>"Protection incendie"</formula>
    </cfRule>
    <cfRule type="cellIs" dxfId="1070" priority="904" operator="equal">
      <formula>"Plomberie"</formula>
    </cfRule>
    <cfRule type="cellIs" dxfId="1069" priority="903" operator="equal">
      <formula>"Protection Incendie"</formula>
    </cfRule>
    <cfRule type="cellIs" dxfId="1068" priority="914" operator="equal">
      <formula>100</formula>
    </cfRule>
  </conditionalFormatting>
  <conditionalFormatting sqref="P361:P372">
    <cfRule type="cellIs" dxfId="1067" priority="1087" operator="equal">
      <formula>"Architecture, Mécanique"</formula>
    </cfRule>
    <cfRule type="cellIs" dxfId="1066" priority="1086" operator="equal">
      <formula>"Architecture, Électrique"</formula>
    </cfRule>
    <cfRule type="cellIs" dxfId="1065" priority="1085" operator="equal">
      <formula>"Architecture, Plomberie"</formula>
    </cfRule>
    <cfRule type="cellIs" dxfId="1064" priority="1088" operator="equal">
      <formula>"Architecture, Structure"</formula>
    </cfRule>
    <cfRule type="cellIs" dxfId="1063" priority="1101" operator="equal">
      <formula>100</formula>
    </cfRule>
    <cfRule type="cellIs" dxfId="1062" priority="1100" operator="equal">
      <formula>"Méchanique (CAVC)"</formula>
    </cfRule>
    <cfRule type="cellIs" dxfId="1061" priority="1099" operator="equal">
      <formula>"Électricité"</formula>
    </cfRule>
    <cfRule type="cellIs" dxfId="1060" priority="1098" operator="equal">
      <formula>"Architecture"</formula>
    </cfRule>
    <cfRule type="cellIs" dxfId="1059" priority="1097" operator="equal">
      <formula>"Intérieur"</formula>
    </cfRule>
    <cfRule type="cellIs" dxfId="1058" priority="1096" operator="equal">
      <formula>"Mécanique (CAVC)"</formula>
    </cfRule>
    <cfRule type="cellIs" dxfId="1057" priority="1095" operator="equal">
      <formula>"Électrique"</formula>
    </cfRule>
    <cfRule type="cellIs" dxfId="1056" priority="1094" operator="equal">
      <formula>"Civil"</formula>
    </cfRule>
    <cfRule type="cellIs" dxfId="1055" priority="1093" operator="equal">
      <formula>"Consultants Spécialité"</formula>
    </cfRule>
    <cfRule type="cellIs" dxfId="1054" priority="1092" operator="equal">
      <formula>"Protection incendie"</formula>
    </cfRule>
    <cfRule type="cellIs" dxfId="1053" priority="1091" operator="equal">
      <formula>"Plomberie"</formula>
    </cfRule>
    <cfRule type="cellIs" dxfId="1052" priority="1090" operator="equal">
      <formula>"Protection Incendie"</formula>
    </cfRule>
    <cfRule type="cellIs" dxfId="1051" priority="1089" operator="equal">
      <formula>"Structure"</formula>
    </cfRule>
  </conditionalFormatting>
  <conditionalFormatting sqref="P405">
    <cfRule type="containsText" dxfId="1050" priority="1290" operator="containsText" text="Protection">
      <formula>NOT(ISERROR(SEARCH("Protection",P405)))</formula>
    </cfRule>
    <cfRule type="containsText" dxfId="1049" priority="1289" operator="containsText" text="Électricité">
      <formula>NOT(ISERROR(SEARCH("Électricité",P405)))</formula>
    </cfRule>
    <cfRule type="containsText" dxfId="1048" priority="1295" operator="containsText" text="Architecture">
      <formula>NOT(ISERROR(SEARCH("Architecture",P405)))</formula>
    </cfRule>
    <cfRule type="containsText" dxfId="1047" priority="1294" operator="containsText" text="Structure">
      <formula>NOT(ISERROR(SEARCH("Structure",P405)))</formula>
    </cfRule>
    <cfRule type="containsText" dxfId="1046" priority="1293" operator="containsText" text="Mécanique">
      <formula>NOT(ISERROR(SEARCH("Mécanique",P405)))</formula>
    </cfRule>
    <cfRule type="containsText" dxfId="1045" priority="1292" operator="containsText" text="Ventilation">
      <formula>NOT(ISERROR(SEARCH("Ventilation",P405)))</formula>
    </cfRule>
    <cfRule type="containsText" dxfId="1044" priority="1296" operator="containsText" text="CIVIL">
      <formula>NOT(ISERROR(SEARCH("CIVIL",P405)))</formula>
    </cfRule>
    <cfRule type="containsText" dxfId="1043" priority="1291" operator="containsText" text="Plomberie">
      <formula>NOT(ISERROR(SEARCH("Plomberie",P405)))</formula>
    </cfRule>
  </conditionalFormatting>
  <conditionalFormatting sqref="P407:P410">
    <cfRule type="cellIs" dxfId="1042" priority="1346" operator="equal">
      <formula>"Méchanique (CAVC)"</formula>
    </cfRule>
    <cfRule type="cellIs" dxfId="1041" priority="1336" operator="equal">
      <formula>"Protection Incendie"</formula>
    </cfRule>
    <cfRule type="cellIs" dxfId="1040" priority="1337" operator="equal">
      <formula>"Plomberie"</formula>
    </cfRule>
    <cfRule type="cellIs" dxfId="1039" priority="1345" operator="equal">
      <formula>"Électricité"</formula>
    </cfRule>
    <cfRule type="cellIs" dxfId="1038" priority="1342" operator="equal">
      <formula>"Mécanique (CAVC)"</formula>
    </cfRule>
    <cfRule type="cellIs" dxfId="1037" priority="1341" operator="equal">
      <formula>"Électrique"</formula>
    </cfRule>
    <cfRule type="cellIs" dxfId="1036" priority="1347" operator="equal">
      <formula>100</formula>
    </cfRule>
    <cfRule type="cellIs" dxfId="1035" priority="1344" operator="equal">
      <formula>"Architecture"</formula>
    </cfRule>
    <cfRule type="cellIs" dxfId="1034" priority="1338" operator="equal">
      <formula>"Protection incendie"</formula>
    </cfRule>
    <cfRule type="cellIs" dxfId="1033" priority="1339" operator="equal">
      <formula>"Consultants Spécialité"</formula>
    </cfRule>
    <cfRule type="cellIs" dxfId="1032" priority="1343" operator="equal">
      <formula>"Intérieur"</formula>
    </cfRule>
    <cfRule type="cellIs" dxfId="1031" priority="1331" operator="equal">
      <formula>"Architecture, Plomberie"</formula>
    </cfRule>
    <cfRule type="cellIs" dxfId="1030" priority="1332" operator="equal">
      <formula>"Architecture, Électrique"</formula>
    </cfRule>
    <cfRule type="cellIs" dxfId="1029" priority="1333" operator="equal">
      <formula>"Architecture, Mécanique"</formula>
    </cfRule>
    <cfRule type="cellIs" dxfId="1028" priority="1334" operator="equal">
      <formula>"Architecture, Structure"</formula>
    </cfRule>
    <cfRule type="cellIs" dxfId="1027" priority="1340" operator="equal">
      <formula>"Civil"</formula>
    </cfRule>
    <cfRule type="cellIs" dxfId="1026" priority="1335" operator="equal">
      <formula>"Structure"</formula>
    </cfRule>
  </conditionalFormatting>
  <conditionalFormatting sqref="P412:P414">
    <cfRule type="cellIs" dxfId="1025" priority="1314" operator="equal">
      <formula>"Architecture, Plomberie"</formula>
    </cfRule>
    <cfRule type="cellIs" dxfId="1024" priority="1326" operator="equal">
      <formula>"Intérieur"</formula>
    </cfRule>
    <cfRule type="cellIs" dxfId="1023" priority="1325" operator="equal">
      <formula>"Mécanique (CAVC)"</formula>
    </cfRule>
    <cfRule type="cellIs" dxfId="1022" priority="1324" operator="equal">
      <formula>"Électrique"</formula>
    </cfRule>
    <cfRule type="cellIs" dxfId="1021" priority="1323" operator="equal">
      <formula>"Civil"</formula>
    </cfRule>
    <cfRule type="cellIs" dxfId="1020" priority="1321" operator="equal">
      <formula>"Protection incendie"</formula>
    </cfRule>
    <cfRule type="cellIs" dxfId="1019" priority="1320" operator="equal">
      <formula>"Plomberie"</formula>
    </cfRule>
    <cfRule type="cellIs" dxfId="1018" priority="1319" operator="equal">
      <formula>"Protection Incendie"</formula>
    </cfRule>
    <cfRule type="cellIs" dxfId="1017" priority="1318" operator="equal">
      <formula>"Structure"</formula>
    </cfRule>
    <cfRule type="cellIs" dxfId="1016" priority="1317" operator="equal">
      <formula>"Architecture, Structure"</formula>
    </cfRule>
    <cfRule type="cellIs" dxfId="1015" priority="1316" operator="equal">
      <formula>"Architecture, Mécanique"</formula>
    </cfRule>
    <cfRule type="cellIs" dxfId="1014" priority="1315" operator="equal">
      <formula>"Architecture, Électrique"</formula>
    </cfRule>
    <cfRule type="cellIs" dxfId="1013" priority="1330" operator="equal">
      <formula>100</formula>
    </cfRule>
    <cfRule type="cellIs" dxfId="1012" priority="1327" operator="equal">
      <formula>"Architecture"</formula>
    </cfRule>
    <cfRule type="cellIs" dxfId="1011" priority="1328" operator="equal">
      <formula>"Électricité"</formula>
    </cfRule>
    <cfRule type="cellIs" dxfId="1010" priority="1329" operator="equal">
      <formula>"Méchanique (CAVC)"</formula>
    </cfRule>
    <cfRule type="cellIs" dxfId="1009" priority="1322" operator="equal">
      <formula>"Consultants Spécialité"</formula>
    </cfRule>
  </conditionalFormatting>
  <conditionalFormatting sqref="P416:P421">
    <cfRule type="cellIs" dxfId="1008" priority="1304" operator="equal">
      <formula>"Protection incendie"</formula>
    </cfRule>
    <cfRule type="cellIs" dxfId="1007" priority="1313" operator="equal">
      <formula>100</formula>
    </cfRule>
    <cfRule type="cellIs" dxfId="1006" priority="1300" operator="equal">
      <formula>"Architecture, Structure"</formula>
    </cfRule>
    <cfRule type="cellIs" dxfId="1005" priority="1301" operator="equal">
      <formula>"Structure"</formula>
    </cfRule>
    <cfRule type="cellIs" dxfId="1004" priority="1302" operator="equal">
      <formula>"Protection Incendie"</formula>
    </cfRule>
    <cfRule type="cellIs" dxfId="1003" priority="1312" operator="equal">
      <formula>"Méchanique (CAVC)"</formula>
    </cfRule>
    <cfRule type="cellIs" dxfId="1002" priority="1298" operator="equal">
      <formula>"Architecture, Électrique"</formula>
    </cfRule>
    <cfRule type="cellIs" dxfId="1001" priority="1306" operator="equal">
      <formula>"Civil"</formula>
    </cfRule>
    <cfRule type="cellIs" dxfId="1000" priority="1308" operator="equal">
      <formula>"Mécanique (CAVC)"</formula>
    </cfRule>
    <cfRule type="cellIs" dxfId="999" priority="1305" operator="equal">
      <formula>"Consultants Spécialité"</formula>
    </cfRule>
    <cfRule type="cellIs" dxfId="998" priority="1309" operator="equal">
      <formula>"Intérieur"</formula>
    </cfRule>
    <cfRule type="cellIs" dxfId="997" priority="1310" operator="equal">
      <formula>"Architecture"</formula>
    </cfRule>
    <cfRule type="cellIs" dxfId="996" priority="1311" operator="equal">
      <formula>"Électricité"</formula>
    </cfRule>
    <cfRule type="cellIs" dxfId="995" priority="1307" operator="equal">
      <formula>"Électrique"</formula>
    </cfRule>
    <cfRule type="cellIs" dxfId="994" priority="1297" operator="equal">
      <formula>"Architecture, Plomberie"</formula>
    </cfRule>
    <cfRule type="cellIs" dxfId="993" priority="1299" operator="equal">
      <formula>"Architecture, Mécanique"</formula>
    </cfRule>
    <cfRule type="cellIs" dxfId="992" priority="1303" operator="equal">
      <formula>"Plomberie"</formula>
    </cfRule>
  </conditionalFormatting>
  <conditionalFormatting sqref="P430:P432">
    <cfRule type="cellIs" dxfId="991" priority="1755" operator="equal">
      <formula>"Électricité"</formula>
    </cfRule>
    <cfRule type="cellIs" dxfId="990" priority="1741" operator="equal">
      <formula>"Architecture, Plomberie"</formula>
    </cfRule>
    <cfRule type="cellIs" dxfId="989" priority="1742" operator="equal">
      <formula>"Architecture, Électrique"</formula>
    </cfRule>
    <cfRule type="cellIs" dxfId="988" priority="1743" operator="equal">
      <formula>"Architecture, Mécanique"</formula>
    </cfRule>
    <cfRule type="cellIs" dxfId="987" priority="1757" operator="equal">
      <formula>100</formula>
    </cfRule>
    <cfRule type="cellIs" dxfId="986" priority="1744" operator="equal">
      <formula>"Architecture, Structure"</formula>
    </cfRule>
    <cfRule type="cellIs" dxfId="985" priority="1745" operator="equal">
      <formula>"Structure"</formula>
    </cfRule>
    <cfRule type="cellIs" dxfId="984" priority="1746" operator="equal">
      <formula>"Protection Incendie"</formula>
    </cfRule>
    <cfRule type="cellIs" dxfId="983" priority="1756" operator="equal">
      <formula>"Méchanique (CAVC)"</formula>
    </cfRule>
    <cfRule type="cellIs" dxfId="982" priority="1747" operator="equal">
      <formula>"Plomberie"</formula>
    </cfRule>
    <cfRule type="cellIs" dxfId="981" priority="1748" operator="equal">
      <formula>"Protection incendie"</formula>
    </cfRule>
    <cfRule type="cellIs" dxfId="980" priority="1749" operator="equal">
      <formula>"Consultants Spécialité"</formula>
    </cfRule>
    <cfRule type="cellIs" dxfId="979" priority="1750" operator="equal">
      <formula>"Civil"</formula>
    </cfRule>
    <cfRule type="cellIs" dxfId="978" priority="1751" operator="equal">
      <formula>"Électrique"</formula>
    </cfRule>
    <cfRule type="cellIs" dxfId="977" priority="1752" operator="equal">
      <formula>"Mécanique (CAVC)"</formula>
    </cfRule>
    <cfRule type="cellIs" dxfId="976" priority="1753" operator="equal">
      <formula>"Intérieur"</formula>
    </cfRule>
    <cfRule type="cellIs" dxfId="975" priority="1754" operator="equal">
      <formula>"Architecture"</formula>
    </cfRule>
  </conditionalFormatting>
  <conditionalFormatting sqref="P434:P452">
    <cfRule type="cellIs" dxfId="974" priority="1733" operator="equal">
      <formula>"Civil"</formula>
    </cfRule>
    <cfRule type="cellIs" dxfId="973" priority="1729" operator="equal">
      <formula>"Protection Incendie"</formula>
    </cfRule>
    <cfRule type="cellIs" dxfId="972" priority="1730" operator="equal">
      <formula>"Plomberie"</formula>
    </cfRule>
    <cfRule type="cellIs" dxfId="971" priority="1731" operator="equal">
      <formula>"Protection incendie"</formula>
    </cfRule>
    <cfRule type="cellIs" dxfId="970" priority="1732" operator="equal">
      <formula>"Consultants Spécialité"</formula>
    </cfRule>
    <cfRule type="cellIs" dxfId="969" priority="1734" operator="equal">
      <formula>"Électrique"</formula>
    </cfRule>
    <cfRule type="cellIs" dxfId="968" priority="1728" operator="equal">
      <formula>"Structure"</formula>
    </cfRule>
    <cfRule type="cellIs" dxfId="967" priority="1740" operator="equal">
      <formula>100</formula>
    </cfRule>
    <cfRule type="cellIs" dxfId="966" priority="1738" operator="equal">
      <formula>"Électricité"</formula>
    </cfRule>
    <cfRule type="cellIs" dxfId="965" priority="1737" operator="equal">
      <formula>"Architecture"</formula>
    </cfRule>
    <cfRule type="cellIs" dxfId="964" priority="1736" operator="equal">
      <formula>"Intérieur"</formula>
    </cfRule>
    <cfRule type="cellIs" dxfId="963" priority="1735" operator="equal">
      <formula>"Mécanique (CAVC)"</formula>
    </cfRule>
    <cfRule type="cellIs" dxfId="962" priority="1727" operator="equal">
      <formula>"Architecture, Structure"</formula>
    </cfRule>
    <cfRule type="cellIs" dxfId="961" priority="1726" operator="equal">
      <formula>"Architecture, Mécanique"</formula>
    </cfRule>
    <cfRule type="cellIs" dxfId="960" priority="1725" operator="equal">
      <formula>"Architecture, Électrique"</formula>
    </cfRule>
    <cfRule type="cellIs" dxfId="959" priority="1724" operator="equal">
      <formula>"Architecture, Plomberie"</formula>
    </cfRule>
    <cfRule type="cellIs" dxfId="958" priority="1739" operator="equal">
      <formula>"Méchanique (CAVC)"</formula>
    </cfRule>
  </conditionalFormatting>
  <conditionalFormatting sqref="P455:P458">
    <cfRule type="cellIs" dxfId="957" priority="888" operator="equal">
      <formula>"Protection incendie"</formula>
    </cfRule>
    <cfRule type="cellIs" dxfId="956" priority="889" operator="equal">
      <formula>"Consultants Spécialité"</formula>
    </cfRule>
    <cfRule type="cellIs" dxfId="955" priority="891" operator="equal">
      <formula>"Électrique"</formula>
    </cfRule>
    <cfRule type="cellIs" dxfId="954" priority="892" operator="equal">
      <formula>"Mécanique (CAVC)"</formula>
    </cfRule>
    <cfRule type="cellIs" dxfId="953" priority="893" operator="equal">
      <formula>"Intérieur"</formula>
    </cfRule>
    <cfRule type="cellIs" dxfId="952" priority="894" operator="equal">
      <formula>"Architecture"</formula>
    </cfRule>
    <cfRule type="cellIs" dxfId="951" priority="895" operator="equal">
      <formula>"Électricité"</formula>
    </cfRule>
    <cfRule type="cellIs" dxfId="950" priority="896" operator="equal">
      <formula>"Méchanique (CAVC)"</formula>
    </cfRule>
    <cfRule type="cellIs" dxfId="949" priority="890" operator="equal">
      <formula>"Civil"</formula>
    </cfRule>
    <cfRule type="cellIs" dxfId="948" priority="897" operator="equal">
      <formula>100</formula>
    </cfRule>
    <cfRule type="cellIs" dxfId="947" priority="883" operator="equal">
      <formula>"Architecture, Mécanique"</formula>
    </cfRule>
    <cfRule type="cellIs" dxfId="946" priority="882" operator="equal">
      <formula>"Architecture, Électrique"</formula>
    </cfRule>
    <cfRule type="cellIs" dxfId="945" priority="881" operator="equal">
      <formula>"Architecture, Plomberie"</formula>
    </cfRule>
    <cfRule type="cellIs" dxfId="944" priority="884" operator="equal">
      <formula>"Architecture, Structure"</formula>
    </cfRule>
    <cfRule type="cellIs" dxfId="943" priority="885" operator="equal">
      <formula>"Structure"</formula>
    </cfRule>
    <cfRule type="cellIs" dxfId="942" priority="886" operator="equal">
      <formula>"Protection Incendie"</formula>
    </cfRule>
    <cfRule type="cellIs" dxfId="941" priority="887" operator="equal">
      <formula>"Plomberie"</formula>
    </cfRule>
  </conditionalFormatting>
  <conditionalFormatting sqref="P460:P467">
    <cfRule type="cellIs" dxfId="940" priority="864" operator="equal">
      <formula>"Architecture, Plomberie"</formula>
    </cfRule>
    <cfRule type="cellIs" dxfId="939" priority="880" operator="equal">
      <formula>100</formula>
    </cfRule>
    <cfRule type="cellIs" dxfId="938" priority="865" operator="equal">
      <formula>"Architecture, Électrique"</formula>
    </cfRule>
    <cfRule type="cellIs" dxfId="937" priority="877" operator="equal">
      <formula>"Architecture"</formula>
    </cfRule>
    <cfRule type="cellIs" dxfId="936" priority="866" operator="equal">
      <formula>"Architecture, Mécanique"</formula>
    </cfRule>
    <cfRule type="cellIs" dxfId="935" priority="867" operator="equal">
      <formula>"Architecture, Structure"</formula>
    </cfRule>
    <cfRule type="cellIs" dxfId="934" priority="878" operator="equal">
      <formula>"Électricité"</formula>
    </cfRule>
    <cfRule type="cellIs" dxfId="933" priority="876" operator="equal">
      <formula>"Intérieur"</formula>
    </cfRule>
    <cfRule type="cellIs" dxfId="932" priority="875" operator="equal">
      <formula>"Mécanique (CAVC)"</formula>
    </cfRule>
    <cfRule type="cellIs" dxfId="931" priority="874" operator="equal">
      <formula>"Électrique"</formula>
    </cfRule>
    <cfRule type="cellIs" dxfId="930" priority="879" operator="equal">
      <formula>"Méchanique (CAVC)"</formula>
    </cfRule>
    <cfRule type="cellIs" dxfId="929" priority="872" operator="equal">
      <formula>"Consultants Spécialité"</formula>
    </cfRule>
    <cfRule type="cellIs" dxfId="928" priority="871" operator="equal">
      <formula>"Protection incendie"</formula>
    </cfRule>
    <cfRule type="cellIs" dxfId="927" priority="870" operator="equal">
      <formula>"Plomberie"</formula>
    </cfRule>
    <cfRule type="cellIs" dxfId="926" priority="869" operator="equal">
      <formula>"Protection Incendie"</formula>
    </cfRule>
    <cfRule type="cellIs" dxfId="925" priority="868" operator="equal">
      <formula>"Structure"</formula>
    </cfRule>
    <cfRule type="cellIs" dxfId="924" priority="873" operator="equal">
      <formula>"Civil"</formula>
    </cfRule>
  </conditionalFormatting>
  <conditionalFormatting sqref="P469:P480">
    <cfRule type="cellIs" dxfId="923" priority="1455" operator="equal">
      <formula>"Architecture, Structure"</formula>
    </cfRule>
    <cfRule type="cellIs" dxfId="922" priority="1456" operator="equal">
      <formula>"Structure"</formula>
    </cfRule>
    <cfRule type="cellIs" dxfId="921" priority="1457" operator="equal">
      <formula>"Protection Incendie"</formula>
    </cfRule>
    <cfRule type="cellIs" dxfId="920" priority="1458" operator="equal">
      <formula>"Plomberie"</formula>
    </cfRule>
    <cfRule type="cellIs" dxfId="919" priority="1459" operator="equal">
      <formula>"Protection incendie"</formula>
    </cfRule>
    <cfRule type="cellIs" dxfId="918" priority="1460" operator="equal">
      <formula>"Consultants Spécialité"</formula>
    </cfRule>
    <cfRule type="cellIs" dxfId="917" priority="1461" operator="equal">
      <formula>"Civil"</formula>
    </cfRule>
    <cfRule type="cellIs" dxfId="916" priority="1462" operator="equal">
      <formula>"Électrique"</formula>
    </cfRule>
    <cfRule type="cellIs" dxfId="915" priority="1463" operator="equal">
      <formula>"Mécanique (CAVC)"</formula>
    </cfRule>
    <cfRule type="cellIs" dxfId="914" priority="1464" operator="equal">
      <formula>"Intérieur"</formula>
    </cfRule>
    <cfRule type="cellIs" dxfId="913" priority="1466" operator="equal">
      <formula>"Électricité"</formula>
    </cfRule>
    <cfRule type="cellIs" dxfId="912" priority="1467" operator="equal">
      <formula>"Méchanique (CAVC)"</formula>
    </cfRule>
    <cfRule type="cellIs" dxfId="911" priority="1468" operator="equal">
      <formula>100</formula>
    </cfRule>
    <cfRule type="cellIs" dxfId="910" priority="1465" operator="equal">
      <formula>"Architecture"</formula>
    </cfRule>
    <cfRule type="cellIs" dxfId="909" priority="1452" operator="equal">
      <formula>"Architecture, Plomberie"</formula>
    </cfRule>
    <cfRule type="cellIs" dxfId="908" priority="1453" operator="equal">
      <formula>"Architecture, Électrique"</formula>
    </cfRule>
    <cfRule type="cellIs" dxfId="907" priority="1454" operator="equal">
      <formula>"Architecture, Mécanique"</formula>
    </cfRule>
  </conditionalFormatting>
  <conditionalFormatting sqref="P482:P484">
    <cfRule type="cellIs" dxfId="906" priority="1425" operator="equal">
      <formula>"Protection incendie"</formula>
    </cfRule>
    <cfRule type="cellIs" dxfId="905" priority="1427" operator="equal">
      <formula>"Civil"</formula>
    </cfRule>
    <cfRule type="cellIs" dxfId="904" priority="1426" operator="equal">
      <formula>"Consultants Spécialité"</formula>
    </cfRule>
    <cfRule type="cellIs" dxfId="903" priority="1418" operator="equal">
      <formula>"Architecture, Plomberie"</formula>
    </cfRule>
    <cfRule type="cellIs" dxfId="902" priority="1419" operator="equal">
      <formula>"Architecture, Électrique"</formula>
    </cfRule>
    <cfRule type="cellIs" dxfId="901" priority="1420" operator="equal">
      <formula>"Architecture, Mécanique"</formula>
    </cfRule>
    <cfRule type="cellIs" dxfId="900" priority="1424" operator="equal">
      <formula>"Plomberie"</formula>
    </cfRule>
    <cfRule type="cellIs" dxfId="899" priority="1421" operator="equal">
      <formula>"Architecture, Structure"</formula>
    </cfRule>
    <cfRule type="cellIs" dxfId="898" priority="1422" operator="equal">
      <formula>"Structure"</formula>
    </cfRule>
    <cfRule type="cellIs" dxfId="897" priority="1434" operator="equal">
      <formula>100</formula>
    </cfRule>
    <cfRule type="cellIs" dxfId="896" priority="1433" operator="equal">
      <formula>"Méchanique (CAVC)"</formula>
    </cfRule>
    <cfRule type="cellIs" dxfId="895" priority="1432" operator="equal">
      <formula>"Électricité"</formula>
    </cfRule>
    <cfRule type="cellIs" dxfId="894" priority="1431" operator="equal">
      <formula>"Architecture"</formula>
    </cfRule>
    <cfRule type="cellIs" dxfId="893" priority="1423" operator="equal">
      <formula>"Protection Incendie"</formula>
    </cfRule>
    <cfRule type="cellIs" dxfId="892" priority="1430" operator="equal">
      <formula>"Intérieur"</formula>
    </cfRule>
    <cfRule type="cellIs" dxfId="891" priority="1429" operator="equal">
      <formula>"Mécanique (CAVC)"</formula>
    </cfRule>
    <cfRule type="cellIs" dxfId="890" priority="1428" operator="equal">
      <formula>"Électrique"</formula>
    </cfRule>
  </conditionalFormatting>
  <conditionalFormatting sqref="P486:P492">
    <cfRule type="cellIs" dxfId="889" priority="1449" operator="equal">
      <formula>"Électricité"</formula>
    </cfRule>
    <cfRule type="cellIs" dxfId="888" priority="1443" operator="equal">
      <formula>"Consultants Spécialité"</formula>
    </cfRule>
    <cfRule type="cellIs" dxfId="887" priority="1444" operator="equal">
      <formula>"Civil"</formula>
    </cfRule>
    <cfRule type="cellIs" dxfId="886" priority="1445" operator="equal">
      <formula>"Électrique"</formula>
    </cfRule>
    <cfRule type="cellIs" dxfId="885" priority="1446" operator="equal">
      <formula>"Mécanique (CAVC)"</formula>
    </cfRule>
    <cfRule type="cellIs" dxfId="884" priority="1447" operator="equal">
      <formula>"Intérieur"</formula>
    </cfRule>
    <cfRule type="cellIs" dxfId="883" priority="1448" operator="equal">
      <formula>"Architecture"</formula>
    </cfRule>
    <cfRule type="cellIs" dxfId="882" priority="1450" operator="equal">
      <formula>"Méchanique (CAVC)"</formula>
    </cfRule>
    <cfRule type="cellIs" dxfId="881" priority="1442" operator="equal">
      <formula>"Protection incendie"</formula>
    </cfRule>
    <cfRule type="cellIs" dxfId="880" priority="1451" operator="equal">
      <formula>100</formula>
    </cfRule>
    <cfRule type="cellIs" dxfId="879" priority="1435" operator="equal">
      <formula>"Architecture, Plomberie"</formula>
    </cfRule>
    <cfRule type="cellIs" dxfId="878" priority="1436" operator="equal">
      <formula>"Architecture, Électrique"</formula>
    </cfRule>
    <cfRule type="cellIs" dxfId="877" priority="1437" operator="equal">
      <formula>"Architecture, Mécanique"</formula>
    </cfRule>
    <cfRule type="cellIs" dxfId="876" priority="1438" operator="equal">
      <formula>"Architecture, Structure"</formula>
    </cfRule>
    <cfRule type="cellIs" dxfId="875" priority="1439" operator="equal">
      <formula>"Structure"</formula>
    </cfRule>
    <cfRule type="cellIs" dxfId="874" priority="1440" operator="equal">
      <formula>"Protection Incendie"</formula>
    </cfRule>
    <cfRule type="cellIs" dxfId="873" priority="1441" operator="equal">
      <formula>"Plomberie"</formula>
    </cfRule>
  </conditionalFormatting>
  <conditionalFormatting sqref="P494:P501">
    <cfRule type="cellIs" dxfId="872" priority="848" operator="equal">
      <formula>"Architecture, Électrique"</formula>
    </cfRule>
    <cfRule type="cellIs" dxfId="871" priority="849" operator="equal">
      <formula>"Architecture, Mécanique"</formula>
    </cfRule>
    <cfRule type="cellIs" dxfId="870" priority="850" operator="equal">
      <formula>"Architecture, Structure"</formula>
    </cfRule>
    <cfRule type="cellIs" dxfId="869" priority="851" operator="equal">
      <formula>"Structure"</formula>
    </cfRule>
    <cfRule type="cellIs" dxfId="868" priority="853" operator="equal">
      <formula>"Plomberie"</formula>
    </cfRule>
    <cfRule type="cellIs" dxfId="867" priority="854" operator="equal">
      <formula>"Protection incendie"</formula>
    </cfRule>
    <cfRule type="cellIs" dxfId="866" priority="847" operator="equal">
      <formula>"Architecture, Plomberie"</formula>
    </cfRule>
    <cfRule type="cellIs" dxfId="865" priority="859" operator="equal">
      <formula>"Intérieur"</formula>
    </cfRule>
    <cfRule type="cellIs" dxfId="864" priority="858" operator="equal">
      <formula>"Mécanique (CAVC)"</formula>
    </cfRule>
    <cfRule type="cellIs" dxfId="863" priority="857" operator="equal">
      <formula>"Électrique"</formula>
    </cfRule>
    <cfRule type="cellIs" dxfId="862" priority="852" operator="equal">
      <formula>"Protection Incendie"</formula>
    </cfRule>
    <cfRule type="cellIs" dxfId="861" priority="856" operator="equal">
      <formula>"Civil"</formula>
    </cfRule>
    <cfRule type="cellIs" dxfId="860" priority="855" operator="equal">
      <formula>"Consultants Spécialité"</formula>
    </cfRule>
    <cfRule type="cellIs" dxfId="859" priority="863" operator="equal">
      <formula>100</formula>
    </cfRule>
    <cfRule type="cellIs" dxfId="858" priority="862" operator="equal">
      <formula>"Méchanique (CAVC)"</formula>
    </cfRule>
    <cfRule type="cellIs" dxfId="857" priority="861" operator="equal">
      <formula>"Électricité"</formula>
    </cfRule>
    <cfRule type="cellIs" dxfId="856" priority="860" operator="equal">
      <formula>"Architecture"</formula>
    </cfRule>
  </conditionalFormatting>
  <conditionalFormatting sqref="P503:P508">
    <cfRule type="cellIs" dxfId="855" priority="835" operator="equal">
      <formula>"Protection Incendie"</formula>
    </cfRule>
    <cfRule type="cellIs" dxfId="854" priority="837" operator="equal">
      <formula>"Protection incendie"</formula>
    </cfRule>
    <cfRule type="cellIs" dxfId="853" priority="834" operator="equal">
      <formula>"Structure"</formula>
    </cfRule>
    <cfRule type="cellIs" dxfId="852" priority="833" operator="equal">
      <formula>"Architecture, Structure"</formula>
    </cfRule>
    <cfRule type="cellIs" dxfId="851" priority="832" operator="equal">
      <formula>"Architecture, Mécanique"</formula>
    </cfRule>
    <cfRule type="cellIs" dxfId="850" priority="831" operator="equal">
      <formula>"Architecture, Électrique"</formula>
    </cfRule>
    <cfRule type="cellIs" dxfId="849" priority="830" operator="equal">
      <formula>"Architecture, Plomberie"</formula>
    </cfRule>
    <cfRule type="cellIs" dxfId="848" priority="846" operator="equal">
      <formula>100</formula>
    </cfRule>
    <cfRule type="cellIs" dxfId="847" priority="845" operator="equal">
      <formula>"Méchanique (CAVC)"</formula>
    </cfRule>
    <cfRule type="cellIs" dxfId="846" priority="844" operator="equal">
      <formula>"Électricité"</formula>
    </cfRule>
    <cfRule type="cellIs" dxfId="845" priority="843" operator="equal">
      <formula>"Architecture"</formula>
    </cfRule>
    <cfRule type="cellIs" dxfId="844" priority="842" operator="equal">
      <formula>"Intérieur"</formula>
    </cfRule>
    <cfRule type="cellIs" dxfId="843" priority="841" operator="equal">
      <formula>"Mécanique (CAVC)"</formula>
    </cfRule>
    <cfRule type="cellIs" dxfId="842" priority="840" operator="equal">
      <formula>"Électrique"</formula>
    </cfRule>
    <cfRule type="cellIs" dxfId="841" priority="839" operator="equal">
      <formula>"Civil"</formula>
    </cfRule>
    <cfRule type="cellIs" dxfId="840" priority="838" operator="equal">
      <formula>"Consultants Spécialité"</formula>
    </cfRule>
    <cfRule type="cellIs" dxfId="839" priority="836" operator="equal">
      <formula>"Plomberie"</formula>
    </cfRule>
  </conditionalFormatting>
  <conditionalFormatting sqref="P509">
    <cfRule type="cellIs" dxfId="838" priority="1383" operator="equal">
      <formula>"CC"</formula>
    </cfRule>
  </conditionalFormatting>
  <conditionalFormatting sqref="P510:P519">
    <cfRule type="cellIs" dxfId="837" priority="1415" operator="equal">
      <formula>"Électricité"</formula>
    </cfRule>
    <cfRule type="cellIs" dxfId="836" priority="1409" operator="equal">
      <formula>"Consultants Spécialité"</formula>
    </cfRule>
    <cfRule type="cellIs" dxfId="835" priority="1408" operator="equal">
      <formula>"Protection incendie"</formula>
    </cfRule>
    <cfRule type="cellIs" dxfId="834" priority="1407" operator="equal">
      <formula>"Plomberie"</formula>
    </cfRule>
    <cfRule type="cellIs" dxfId="833" priority="1406" operator="equal">
      <formula>"Protection Incendie"</formula>
    </cfRule>
    <cfRule type="cellIs" dxfId="832" priority="1405" operator="equal">
      <formula>"Structure"</formula>
    </cfRule>
    <cfRule type="cellIs" dxfId="831" priority="1404" operator="equal">
      <formula>"Architecture, Structure"</formula>
    </cfRule>
    <cfRule type="cellIs" dxfId="830" priority="1403" operator="equal">
      <formula>"Architecture, Mécanique"</formula>
    </cfRule>
    <cfRule type="cellIs" dxfId="829" priority="1402" operator="equal">
      <formula>"Architecture, Électrique"</formula>
    </cfRule>
    <cfRule type="cellIs" dxfId="828" priority="1401" operator="equal">
      <formula>"Architecture, Plomberie"</formula>
    </cfRule>
    <cfRule type="cellIs" dxfId="827" priority="1416" operator="equal">
      <formula>"Méchanique (CAVC)"</formula>
    </cfRule>
    <cfRule type="cellIs" dxfId="826" priority="1417" operator="equal">
      <formula>100</formula>
    </cfRule>
    <cfRule type="cellIs" dxfId="825" priority="1414" operator="equal">
      <formula>"Architecture"</formula>
    </cfRule>
    <cfRule type="cellIs" dxfId="824" priority="1413" operator="equal">
      <formula>"Intérieur"</formula>
    </cfRule>
    <cfRule type="cellIs" dxfId="823" priority="1412" operator="equal">
      <formula>"Mécanique (CAVC)"</formula>
    </cfRule>
    <cfRule type="cellIs" dxfId="822" priority="1411" operator="equal">
      <formula>"Électrique"</formula>
    </cfRule>
    <cfRule type="cellIs" dxfId="821" priority="1410" operator="equal">
      <formula>"Civil"</formula>
    </cfRule>
  </conditionalFormatting>
  <conditionalFormatting sqref="P520">
    <cfRule type="cellIs" dxfId="820" priority="1382" operator="equal">
      <formula>"CC"</formula>
    </cfRule>
  </conditionalFormatting>
  <conditionalFormatting sqref="P521:P528">
    <cfRule type="cellIs" dxfId="819" priority="1387" operator="equal">
      <formula>"Architecture, Structure"</formula>
    </cfRule>
    <cfRule type="cellIs" dxfId="818" priority="1384" operator="equal">
      <formula>"Architecture, Plomberie"</formula>
    </cfRule>
    <cfRule type="cellIs" dxfId="817" priority="1385" operator="equal">
      <formula>"Architecture, Électrique"</formula>
    </cfRule>
    <cfRule type="cellIs" dxfId="816" priority="1386" operator="equal">
      <formula>"Architecture, Mécanique"</formula>
    </cfRule>
    <cfRule type="cellIs" dxfId="815" priority="1390" operator="equal">
      <formula>"Plomberie"</formula>
    </cfRule>
    <cfRule type="cellIs" dxfId="814" priority="1400" operator="equal">
      <formula>100</formula>
    </cfRule>
    <cfRule type="cellIs" dxfId="813" priority="1388" operator="equal">
      <formula>"Structure"</formula>
    </cfRule>
    <cfRule type="cellIs" dxfId="812" priority="1389" operator="equal">
      <formula>"Protection Incendie"</formula>
    </cfRule>
    <cfRule type="cellIs" dxfId="811" priority="1391" operator="equal">
      <formula>"Protection incendie"</formula>
    </cfRule>
    <cfRule type="cellIs" dxfId="810" priority="1392" operator="equal">
      <formula>"Consultants Spécialité"</formula>
    </cfRule>
    <cfRule type="cellIs" dxfId="809" priority="1393" operator="equal">
      <formula>"Civil"</formula>
    </cfRule>
    <cfRule type="cellIs" dxfId="808" priority="1394" operator="equal">
      <formula>"Électrique"</formula>
    </cfRule>
    <cfRule type="cellIs" dxfId="807" priority="1395" operator="equal">
      <formula>"Mécanique (CAVC)"</formula>
    </cfRule>
    <cfRule type="cellIs" dxfId="806" priority="1396" operator="equal">
      <formula>"Intérieur"</formula>
    </cfRule>
    <cfRule type="cellIs" dxfId="805" priority="1397" operator="equal">
      <formula>"Architecture"</formula>
    </cfRule>
    <cfRule type="cellIs" dxfId="804" priority="1398" operator="equal">
      <formula>"Électricité"</formula>
    </cfRule>
    <cfRule type="cellIs" dxfId="803" priority="1399" operator="equal">
      <formula>"Méchanique (CAVC)"</formula>
    </cfRule>
  </conditionalFormatting>
  <conditionalFormatting sqref="P584:P590">
    <cfRule type="cellIs" dxfId="802" priority="1654" operator="equal">
      <formula>"Méchanique (CAVC)"</formula>
    </cfRule>
    <cfRule type="cellIs" dxfId="801" priority="1653" operator="equal">
      <formula>"Électricité"</formula>
    </cfRule>
    <cfRule type="cellIs" dxfId="800" priority="1652" operator="equal">
      <formula>"Architecture"</formula>
    </cfRule>
    <cfRule type="cellIs" dxfId="799" priority="1651" operator="equal">
      <formula>"Intérieur"</formula>
    </cfRule>
    <cfRule type="cellIs" dxfId="798" priority="1650" operator="equal">
      <formula>"Mécanique (CAVC)"</formula>
    </cfRule>
    <cfRule type="cellIs" dxfId="797" priority="1649" operator="equal">
      <formula>"Électrique"</formula>
    </cfRule>
    <cfRule type="cellIs" dxfId="796" priority="1648" operator="equal">
      <formula>"Civil"</formula>
    </cfRule>
    <cfRule type="cellIs" dxfId="795" priority="1647" operator="equal">
      <formula>"Consultants Spécialité"</formula>
    </cfRule>
    <cfRule type="cellIs" dxfId="794" priority="1646" operator="equal">
      <formula>"Protection incendie"</formula>
    </cfRule>
    <cfRule type="cellIs" dxfId="793" priority="1645" operator="equal">
      <formula>"Plomberie"</formula>
    </cfRule>
    <cfRule type="cellIs" dxfId="792" priority="1644" operator="equal">
      <formula>"Protection Incendie"</formula>
    </cfRule>
    <cfRule type="cellIs" dxfId="791" priority="1643" operator="equal">
      <formula>"Structure"</formula>
    </cfRule>
    <cfRule type="cellIs" dxfId="790" priority="1642" operator="equal">
      <formula>"Architecture, Structure"</formula>
    </cfRule>
    <cfRule type="cellIs" dxfId="789" priority="1641" operator="equal">
      <formula>"Architecture, Mécanique"</formula>
    </cfRule>
    <cfRule type="cellIs" dxfId="788" priority="1640" operator="equal">
      <formula>"Architecture, Électrique"</formula>
    </cfRule>
    <cfRule type="cellIs" dxfId="787" priority="1639" operator="equal">
      <formula>"Architecture, Plomberie"</formula>
    </cfRule>
    <cfRule type="cellIs" dxfId="786" priority="1655" operator="equal">
      <formula>100</formula>
    </cfRule>
  </conditionalFormatting>
  <conditionalFormatting sqref="P592:P601">
    <cfRule type="cellIs" dxfId="785" priority="1638" operator="equal">
      <formula>100</formula>
    </cfRule>
    <cfRule type="cellIs" dxfId="784" priority="1637" operator="equal">
      <formula>"Méchanique (CAVC)"</formula>
    </cfRule>
    <cfRule type="cellIs" dxfId="783" priority="1636" operator="equal">
      <formula>"Électricité"</formula>
    </cfRule>
    <cfRule type="cellIs" dxfId="782" priority="1635" operator="equal">
      <formula>"Architecture"</formula>
    </cfRule>
    <cfRule type="cellIs" dxfId="781" priority="1634" operator="equal">
      <formula>"Intérieur"</formula>
    </cfRule>
    <cfRule type="cellIs" dxfId="780" priority="1633" operator="equal">
      <formula>"Mécanique (CAVC)"</formula>
    </cfRule>
    <cfRule type="cellIs" dxfId="779" priority="1632" operator="equal">
      <formula>"Électrique"</formula>
    </cfRule>
    <cfRule type="cellIs" dxfId="778" priority="1631" operator="equal">
      <formula>"Civil"</formula>
    </cfRule>
    <cfRule type="cellIs" dxfId="777" priority="1630" operator="equal">
      <formula>"Consultants Spécialité"</formula>
    </cfRule>
    <cfRule type="cellIs" dxfId="776" priority="1628" operator="equal">
      <formula>"Plomberie"</formula>
    </cfRule>
    <cfRule type="cellIs" dxfId="775" priority="1627" operator="equal">
      <formula>"Protection Incendie"</formula>
    </cfRule>
    <cfRule type="cellIs" dxfId="774" priority="1626" operator="equal">
      <formula>"Structure"</formula>
    </cfRule>
    <cfRule type="cellIs" dxfId="773" priority="1625" operator="equal">
      <formula>"Architecture, Structure"</formula>
    </cfRule>
    <cfRule type="cellIs" dxfId="772" priority="1622" operator="equal">
      <formula>"Architecture, Plomberie"</formula>
    </cfRule>
    <cfRule type="cellIs" dxfId="771" priority="1629" operator="equal">
      <formula>"Protection incendie"</formula>
    </cfRule>
    <cfRule type="cellIs" dxfId="770" priority="1624" operator="equal">
      <formula>"Architecture, Mécanique"</formula>
    </cfRule>
    <cfRule type="cellIs" dxfId="769" priority="1623" operator="equal">
      <formula>"Architecture, Électrique"</formula>
    </cfRule>
  </conditionalFormatting>
  <conditionalFormatting sqref="P603:P611">
    <cfRule type="cellIs" dxfId="768" priority="1605" operator="equal">
      <formula>"Architecture, Plomberie"</formula>
    </cfRule>
    <cfRule type="cellIs" dxfId="767" priority="1621" operator="equal">
      <formula>100</formula>
    </cfRule>
    <cfRule type="cellIs" dxfId="766" priority="1620" operator="equal">
      <formula>"Méchanique (CAVC)"</formula>
    </cfRule>
    <cfRule type="cellIs" dxfId="765" priority="1619" operator="equal">
      <formula>"Électricité"</formula>
    </cfRule>
    <cfRule type="cellIs" dxfId="764" priority="1612" operator="equal">
      <formula>"Protection incendie"</formula>
    </cfRule>
    <cfRule type="cellIs" dxfId="763" priority="1613" operator="equal">
      <formula>"Consultants Spécialité"</formula>
    </cfRule>
    <cfRule type="cellIs" dxfId="762" priority="1617" operator="equal">
      <formula>"Intérieur"</formula>
    </cfRule>
    <cfRule type="cellIs" dxfId="761" priority="1614" operator="equal">
      <formula>"Civil"</formula>
    </cfRule>
    <cfRule type="cellIs" dxfId="760" priority="1611" operator="equal">
      <formula>"Plomberie"</formula>
    </cfRule>
    <cfRule type="cellIs" dxfId="759" priority="1610" operator="equal">
      <formula>"Protection Incendie"</formula>
    </cfRule>
    <cfRule type="cellIs" dxfId="758" priority="1616" operator="equal">
      <formula>"Mécanique (CAVC)"</formula>
    </cfRule>
    <cfRule type="cellIs" dxfId="757" priority="1615" operator="equal">
      <formula>"Électrique"</formula>
    </cfRule>
    <cfRule type="cellIs" dxfId="756" priority="1609" operator="equal">
      <formula>"Structure"</formula>
    </cfRule>
    <cfRule type="cellIs" dxfId="755" priority="1618" operator="equal">
      <formula>"Architecture"</formula>
    </cfRule>
    <cfRule type="cellIs" dxfId="754" priority="1608" operator="equal">
      <formula>"Architecture, Structure"</formula>
    </cfRule>
    <cfRule type="cellIs" dxfId="753" priority="1607" operator="equal">
      <formula>"Architecture, Mécanique"</formula>
    </cfRule>
    <cfRule type="cellIs" dxfId="752" priority="1606" operator="equal">
      <formula>"Architecture, Électrique"</formula>
    </cfRule>
  </conditionalFormatting>
  <conditionalFormatting sqref="P613:P623">
    <cfRule type="cellIs" dxfId="751" priority="1588" operator="equal">
      <formula>"Architecture, Plomberie"</formula>
    </cfRule>
    <cfRule type="cellIs" dxfId="750" priority="1603" operator="equal">
      <formula>"Méchanique (CAVC)"</formula>
    </cfRule>
    <cfRule type="cellIs" dxfId="749" priority="1593" operator="equal">
      <formula>"Protection Incendie"</formula>
    </cfRule>
    <cfRule type="cellIs" dxfId="748" priority="1592" operator="equal">
      <formula>"Structure"</formula>
    </cfRule>
    <cfRule type="cellIs" dxfId="747" priority="1591" operator="equal">
      <formula>"Architecture, Structure"</formula>
    </cfRule>
    <cfRule type="cellIs" dxfId="746" priority="1590" operator="equal">
      <formula>"Architecture, Mécanique"</formula>
    </cfRule>
    <cfRule type="cellIs" dxfId="745" priority="1597" operator="equal">
      <formula>"Civil"</formula>
    </cfRule>
    <cfRule type="cellIs" dxfId="744" priority="1589" operator="equal">
      <formula>"Architecture, Électrique"</formula>
    </cfRule>
    <cfRule type="cellIs" dxfId="743" priority="1604" operator="equal">
      <formula>100</formula>
    </cfRule>
    <cfRule type="cellIs" dxfId="742" priority="1594" operator="equal">
      <formula>"Plomberie"</formula>
    </cfRule>
    <cfRule type="cellIs" dxfId="741" priority="1595" operator="equal">
      <formula>"Protection incendie"</formula>
    </cfRule>
    <cfRule type="cellIs" dxfId="740" priority="1596" operator="equal">
      <formula>"Consultants Spécialité"</formula>
    </cfRule>
    <cfRule type="cellIs" dxfId="739" priority="1598" operator="equal">
      <formula>"Électrique"</formula>
    </cfRule>
    <cfRule type="cellIs" dxfId="738" priority="1599" operator="equal">
      <formula>"Mécanique (CAVC)"</formula>
    </cfRule>
    <cfRule type="cellIs" dxfId="737" priority="1600" operator="equal">
      <formula>"Intérieur"</formula>
    </cfRule>
    <cfRule type="cellIs" dxfId="736" priority="1601" operator="equal">
      <formula>"Architecture"</formula>
    </cfRule>
    <cfRule type="cellIs" dxfId="735" priority="1602" operator="equal">
      <formula>"Électricité"</formula>
    </cfRule>
  </conditionalFormatting>
  <conditionalFormatting sqref="P100:Q102">
    <cfRule type="cellIs" dxfId="734" priority="1375" operator="equal">
      <formula>"Électrique"</formula>
    </cfRule>
    <cfRule type="cellIs" dxfId="733" priority="1374" operator="equal">
      <formula>"Civil"</formula>
    </cfRule>
    <cfRule type="cellIs" dxfId="732" priority="1373" operator="equal">
      <formula>"Consultants Spécialité"</formula>
    </cfRule>
    <cfRule type="cellIs" dxfId="731" priority="1372" operator="equal">
      <formula>"Protection incendie"</formula>
    </cfRule>
    <cfRule type="cellIs" dxfId="730" priority="1378" operator="equal">
      <formula>"Architecture"</formula>
    </cfRule>
    <cfRule type="cellIs" dxfId="729" priority="1379" operator="equal">
      <formula>"Électricité"</formula>
    </cfRule>
    <cfRule type="cellIs" dxfId="728" priority="1380" operator="equal">
      <formula>"Méchanique (CAVC)"</formula>
    </cfRule>
    <cfRule type="cellIs" dxfId="727" priority="1365" operator="equal">
      <formula>"Architecture, Plomberie"</formula>
    </cfRule>
    <cfRule type="cellIs" dxfId="726" priority="1369" operator="equal">
      <formula>"Structure"</formula>
    </cfRule>
    <cfRule type="cellIs" dxfId="725" priority="1366" operator="equal">
      <formula>"Architecture, Électrique"</formula>
    </cfRule>
    <cfRule type="cellIs" dxfId="724" priority="1367" operator="equal">
      <formula>"Architecture, Mécanique"</formula>
    </cfRule>
    <cfRule type="cellIs" dxfId="723" priority="1370" operator="equal">
      <formula>"Protection Incendie"</formula>
    </cfRule>
    <cfRule type="cellIs" dxfId="722" priority="1368" operator="equal">
      <formula>"Architecture, Structure"</formula>
    </cfRule>
    <cfRule type="cellIs" dxfId="721" priority="1371" operator="equal">
      <formula>"Plomberie"</formula>
    </cfRule>
    <cfRule type="cellIs" dxfId="720" priority="1377" operator="equal">
      <formula>"Intérieur"</formula>
    </cfRule>
    <cfRule type="cellIs" dxfId="719" priority="1381" operator="equal">
      <formula>100</formula>
    </cfRule>
    <cfRule type="cellIs" dxfId="718" priority="1376" operator="equal">
      <formula>"Mécanique (CAVC)"</formula>
    </cfRule>
  </conditionalFormatting>
  <conditionalFormatting sqref="P341:Q348">
    <cfRule type="cellIs" dxfId="717" priority="915" operator="equal">
      <formula>"Architecture, Plomberie"</formula>
    </cfRule>
    <cfRule type="cellIs" dxfId="716" priority="916" operator="equal">
      <formula>"Architecture, Électrique"</formula>
    </cfRule>
    <cfRule type="cellIs" dxfId="715" priority="917" operator="equal">
      <formula>"Architecture, Mécanique"</formula>
    </cfRule>
    <cfRule type="cellIs" dxfId="714" priority="930" operator="equal">
      <formula>"Méchanique (CAVC)"</formula>
    </cfRule>
    <cfRule type="cellIs" dxfId="713" priority="931" operator="equal">
      <formula>100</formula>
    </cfRule>
    <cfRule type="cellIs" dxfId="712" priority="918" operator="equal">
      <formula>"Architecture, Structure"</formula>
    </cfRule>
    <cfRule type="cellIs" dxfId="711" priority="922" operator="equal">
      <formula>"Protection incendie"</formula>
    </cfRule>
    <cfRule type="cellIs" dxfId="710" priority="926" operator="equal">
      <formula>"Mécanique (CAVC)"</formula>
    </cfRule>
    <cfRule type="cellIs" dxfId="709" priority="925" operator="equal">
      <formula>"Électrique"</formula>
    </cfRule>
    <cfRule type="cellIs" dxfId="708" priority="924" operator="equal">
      <formula>"Civil"</formula>
    </cfRule>
    <cfRule type="cellIs" dxfId="707" priority="927" operator="equal">
      <formula>"Intérieur"</formula>
    </cfRule>
    <cfRule type="cellIs" dxfId="706" priority="923" operator="equal">
      <formula>"Consultants Spécialité"</formula>
    </cfRule>
    <cfRule type="cellIs" dxfId="705" priority="928" operator="equal">
      <formula>"Architecture"</formula>
    </cfRule>
    <cfRule type="cellIs" dxfId="704" priority="921" operator="equal">
      <formula>"Plomberie"</formula>
    </cfRule>
    <cfRule type="cellIs" dxfId="703" priority="920" operator="equal">
      <formula>"Protection Incendie"</formula>
    </cfRule>
    <cfRule type="cellIs" dxfId="702" priority="919" operator="equal">
      <formula>"Structure"</formula>
    </cfRule>
    <cfRule type="cellIs" dxfId="701" priority="929" operator="equal">
      <formula>"Électricité"</formula>
    </cfRule>
  </conditionalFormatting>
  <conditionalFormatting sqref="P625:Q628">
    <cfRule type="cellIs" dxfId="700" priority="1576" operator="equal">
      <formula>"Protection Incendie"</formula>
    </cfRule>
    <cfRule type="cellIs" dxfId="699" priority="1575" operator="equal">
      <formula>"Structure"</formula>
    </cfRule>
    <cfRule type="cellIs" dxfId="698" priority="1574" operator="equal">
      <formula>"Architecture, Structure"</formula>
    </cfRule>
    <cfRule type="cellIs" dxfId="697" priority="1573" operator="equal">
      <formula>"Architecture, Mécanique"</formula>
    </cfRule>
    <cfRule type="cellIs" dxfId="696" priority="1572" operator="equal">
      <formula>"Architecture, Électrique"</formula>
    </cfRule>
    <cfRule type="cellIs" dxfId="695" priority="1571" operator="equal">
      <formula>"Architecture, Plomberie"</formula>
    </cfRule>
    <cfRule type="cellIs" dxfId="694" priority="1579" operator="equal">
      <formula>"Consultants Spécialité"</formula>
    </cfRule>
    <cfRule type="cellIs" dxfId="693" priority="1587" operator="equal">
      <formula>100</formula>
    </cfRule>
    <cfRule type="cellIs" dxfId="692" priority="1586" operator="equal">
      <formula>"Méchanique (CAVC)"</formula>
    </cfRule>
    <cfRule type="cellIs" dxfId="691" priority="1585" operator="equal">
      <formula>"Électricité"</formula>
    </cfRule>
    <cfRule type="cellIs" dxfId="690" priority="1584" operator="equal">
      <formula>"Architecture"</formula>
    </cfRule>
    <cfRule type="cellIs" dxfId="689" priority="1583" operator="equal">
      <formula>"Intérieur"</formula>
    </cfRule>
    <cfRule type="cellIs" dxfId="688" priority="1582" operator="equal">
      <formula>"Mécanique (CAVC)"</formula>
    </cfRule>
    <cfRule type="cellIs" dxfId="687" priority="1581" operator="equal">
      <formula>"Électrique"</formula>
    </cfRule>
    <cfRule type="cellIs" dxfId="686" priority="1580" operator="equal">
      <formula>"Civil"</formula>
    </cfRule>
    <cfRule type="cellIs" dxfId="685" priority="1578" operator="equal">
      <formula>"Protection incendie"</formula>
    </cfRule>
    <cfRule type="cellIs" dxfId="684" priority="1577" operator="equal">
      <formula>"Plomberie"</formula>
    </cfRule>
  </conditionalFormatting>
  <conditionalFormatting sqref="Q44:Q45">
    <cfRule type="cellIs" dxfId="683" priority="4928" operator="equal">
      <formula>"CC"</formula>
    </cfRule>
  </conditionalFormatting>
  <conditionalFormatting sqref="Q47:Q51">
    <cfRule type="cellIs" dxfId="682" priority="2" operator="equal">
      <formula>"CC"</formula>
    </cfRule>
  </conditionalFormatting>
  <conditionalFormatting sqref="Q4:R4">
    <cfRule type="cellIs" dxfId="681" priority="13" operator="equal">
      <formula>"CC"</formula>
    </cfRule>
  </conditionalFormatting>
  <conditionalFormatting sqref="Q15:R22">
    <cfRule type="cellIs" dxfId="680" priority="4932" operator="equal">
      <formula>"CC"</formula>
    </cfRule>
  </conditionalFormatting>
  <conditionalFormatting sqref="Q24:R31">
    <cfRule type="cellIs" dxfId="679" priority="4931" operator="equal">
      <formula>"CC"</formula>
    </cfRule>
  </conditionalFormatting>
  <conditionalFormatting sqref="Q38:R41">
    <cfRule type="cellIs" dxfId="678" priority="4930" operator="equal">
      <formula>"CC"</formula>
    </cfRule>
  </conditionalFormatting>
  <conditionalFormatting sqref="R44:R51">
    <cfRule type="cellIs" dxfId="677" priority="4997" operator="equal">
      <formula>"CC"</formula>
    </cfRule>
  </conditionalFormatting>
  <conditionalFormatting sqref="R53:R57">
    <cfRule type="cellIs" dxfId="676" priority="4993" operator="equal">
      <formula>"CC"</formula>
    </cfRule>
  </conditionalFormatting>
  <conditionalFormatting sqref="R59:R70">
    <cfRule type="cellIs" dxfId="675" priority="4991" operator="equal">
      <formula>"CC"</formula>
    </cfRule>
  </conditionalFormatting>
  <conditionalFormatting sqref="R72:R77">
    <cfRule type="cellIs" dxfId="674" priority="4989" operator="equal">
      <formula>"CC"</formula>
    </cfRule>
  </conditionalFormatting>
  <conditionalFormatting sqref="R79:R88">
    <cfRule type="cellIs" dxfId="673" priority="4987" operator="equal">
      <formula>"CC"</formula>
    </cfRule>
  </conditionalFormatting>
  <conditionalFormatting sqref="R90:R98">
    <cfRule type="cellIs" dxfId="672" priority="4985" operator="equal">
      <formula>"CC"</formula>
    </cfRule>
  </conditionalFormatting>
  <conditionalFormatting sqref="R100:R102">
    <cfRule type="cellIs" dxfId="671" priority="4983" operator="equal">
      <formula>"CC"</formula>
    </cfRule>
  </conditionalFormatting>
  <conditionalFormatting sqref="R105:R111">
    <cfRule type="cellIs" dxfId="670" priority="4981" operator="equal">
      <formula>"CC"</formula>
    </cfRule>
  </conditionalFormatting>
  <conditionalFormatting sqref="R113:R123">
    <cfRule type="cellIs" dxfId="669" priority="4979" operator="equal">
      <formula>"CC"</formula>
    </cfRule>
  </conditionalFormatting>
  <conditionalFormatting sqref="R125:R145">
    <cfRule type="cellIs" dxfId="668" priority="4977" operator="equal">
      <formula>"CC"</formula>
    </cfRule>
  </conditionalFormatting>
  <conditionalFormatting sqref="R147">
    <cfRule type="cellIs" dxfId="667" priority="4975" operator="equal">
      <formula>"CC"</formula>
    </cfRule>
  </conditionalFormatting>
  <conditionalFormatting sqref="R153:R157">
    <cfRule type="cellIs" dxfId="666" priority="4973" operator="equal">
      <formula>"CC"</formula>
    </cfRule>
  </conditionalFormatting>
  <conditionalFormatting sqref="R177:R181">
    <cfRule type="cellIs" dxfId="665" priority="4971" operator="equal">
      <formula>"CC"</formula>
    </cfRule>
  </conditionalFormatting>
  <conditionalFormatting sqref="R210:R215">
    <cfRule type="cellIs" dxfId="664" priority="4968" operator="equal">
      <formula>"CC"</formula>
    </cfRule>
  </conditionalFormatting>
  <conditionalFormatting sqref="R217:R222">
    <cfRule type="cellIs" dxfId="663" priority="4966" operator="equal">
      <formula>"CC"</formula>
    </cfRule>
  </conditionalFormatting>
  <conditionalFormatting sqref="R224:R228">
    <cfRule type="cellIs" dxfId="662" priority="4964" operator="equal">
      <formula>"CC"</formula>
    </cfRule>
  </conditionalFormatting>
  <conditionalFormatting sqref="R246:R252">
    <cfRule type="cellIs" dxfId="661" priority="4962" operator="equal">
      <formula>"CC"</formula>
    </cfRule>
  </conditionalFormatting>
  <conditionalFormatting sqref="R254:R256">
    <cfRule type="cellIs" dxfId="660" priority="4960" operator="equal">
      <formula>"CC"</formula>
    </cfRule>
  </conditionalFormatting>
  <conditionalFormatting sqref="R258:R267">
    <cfRule type="cellIs" dxfId="659" priority="4958" operator="equal">
      <formula>"CC"</formula>
    </cfRule>
  </conditionalFormatting>
  <conditionalFormatting sqref="R269:R275">
    <cfRule type="cellIs" dxfId="658" priority="4956" operator="equal">
      <formula>"CC"</formula>
    </cfRule>
  </conditionalFormatting>
  <conditionalFormatting sqref="R291:R298">
    <cfRule type="cellIs" dxfId="657" priority="4954" operator="equal">
      <formula>"CC"</formula>
    </cfRule>
  </conditionalFormatting>
  <conditionalFormatting sqref="R300:R301">
    <cfRule type="cellIs" dxfId="656" priority="4952" operator="equal">
      <formula>"CC"</formula>
    </cfRule>
  </conditionalFormatting>
  <conditionalFormatting sqref="R303:R305">
    <cfRule type="cellIs" dxfId="655" priority="4950" operator="equal">
      <formula>"CC"</formula>
    </cfRule>
  </conditionalFormatting>
  <conditionalFormatting sqref="R325:R328">
    <cfRule type="cellIs" dxfId="654" priority="4948" operator="equal">
      <formula>"CC"</formula>
    </cfRule>
  </conditionalFormatting>
  <conditionalFormatting sqref="R330:R339">
    <cfRule type="cellIs" dxfId="653" priority="4946" operator="equal">
      <formula>"CC"</formula>
    </cfRule>
  </conditionalFormatting>
  <conditionalFormatting sqref="R341:R348">
    <cfRule type="cellIs" dxfId="652" priority="4944" operator="equal">
      <formula>"CC"</formula>
    </cfRule>
  </conditionalFormatting>
  <conditionalFormatting sqref="R625:R628">
    <cfRule type="cellIs" dxfId="651" priority="4942" operator="equal">
      <formula>"CC"</formula>
    </cfRule>
  </conditionalFormatting>
  <conditionalFormatting sqref="S4:S6">
    <cfRule type="cellIs" dxfId="650" priority="94" operator="equal">
      <formula>"Architecture, Structure"</formula>
    </cfRule>
    <cfRule type="cellIs" dxfId="649" priority="102" operator="equal">
      <formula>"Mécanique (CAVC)"</formula>
    </cfRule>
    <cfRule type="cellIs" dxfId="648" priority="92" operator="equal">
      <formula>"Architecture, Électrique"</formula>
    </cfRule>
    <cfRule type="cellIs" dxfId="647" priority="95" operator="equal">
      <formula>"Structure"</formula>
    </cfRule>
    <cfRule type="cellIs" dxfId="646" priority="96" operator="equal">
      <formula>"Protection Incendie"</formula>
    </cfRule>
    <cfRule type="cellIs" dxfId="645" priority="97" operator="equal">
      <formula>"Plomberie"</formula>
    </cfRule>
    <cfRule type="cellIs" dxfId="644" priority="98" operator="equal">
      <formula>"Protection incendie"</formula>
    </cfRule>
    <cfRule type="cellIs" dxfId="643" priority="99" operator="equal">
      <formula>"Consultants Spécialité"</formula>
    </cfRule>
    <cfRule type="cellIs" dxfId="642" priority="91" operator="equal">
      <formula>"Architecture, Plomberie"</formula>
    </cfRule>
    <cfRule type="cellIs" dxfId="641" priority="100" operator="equal">
      <formula>"Civil"</formula>
    </cfRule>
    <cfRule type="cellIs" dxfId="640" priority="101" operator="equal">
      <formula>"Électrique"</formula>
    </cfRule>
    <cfRule type="cellIs" dxfId="639" priority="93" operator="equal">
      <formula>"Architecture, Mécanique"</formula>
    </cfRule>
    <cfRule type="cellIs" dxfId="638" priority="107" operator="equal">
      <formula>100</formula>
    </cfRule>
    <cfRule type="cellIs" dxfId="637" priority="106" operator="equal">
      <formula>"Méchanique (CAVC)"</formula>
    </cfRule>
    <cfRule type="cellIs" dxfId="636" priority="105" operator="equal">
      <formula>"Électricité"</formula>
    </cfRule>
    <cfRule type="cellIs" dxfId="635" priority="104" operator="equal">
      <formula>"Architecture"</formula>
    </cfRule>
    <cfRule type="cellIs" dxfId="634" priority="103" operator="equal">
      <formula>"Intérieur"</formula>
    </cfRule>
  </conditionalFormatting>
  <conditionalFormatting sqref="S9:S13 S24:S31 S33:S36 S44:S51 S72:S77 S79:S88 S105:S111 S113:S123 S125:S145 S147:S149 S151 S153:S157 S159:S166 S177:S181 S183:S185 S187:S194 S196:S208 S217:S222 S224:S228 S230:S235 S237:S244 S246:S252 S254:S256 S277:S284 S286:S289 S291:S298 S300:S301 S303:S305 S307:S308 S310:S314 S316:S323 S330:S339 S361:S372 S374:S377 S379:S389 S391:S396 S398:S404 S407:S410 S412:S414 S416:S421 S423:S428 S430:S432 S469:S480 S482:S484 S486:S492 S510:S519 S521:S528 S584:S590 S592:S601 S603:S611 S613:S623">
    <cfRule type="cellIs" dxfId="633" priority="386" operator="equal">
      <formula>"Structure"</formula>
    </cfRule>
    <cfRule type="cellIs" dxfId="632" priority="397" operator="equal">
      <formula>"Méchanique (CAVC)"</formula>
    </cfRule>
    <cfRule type="cellIs" dxfId="631" priority="396" operator="equal">
      <formula>"Électricité"</formula>
    </cfRule>
    <cfRule type="cellIs" dxfId="630" priority="382" operator="equal">
      <formula>"Architecture, Plomberie"</formula>
    </cfRule>
    <cfRule type="cellIs" dxfId="629" priority="398" operator="equal">
      <formula>100</formula>
    </cfRule>
    <cfRule type="cellIs" dxfId="628" priority="383" operator="equal">
      <formula>"Architecture, Électrique"</formula>
    </cfRule>
    <cfRule type="cellIs" dxfId="627" priority="384" operator="equal">
      <formula>"Architecture, Mécanique"</formula>
    </cfRule>
    <cfRule type="cellIs" dxfId="626" priority="385" operator="equal">
      <formula>"Architecture, Structure"</formula>
    </cfRule>
    <cfRule type="cellIs" dxfId="625" priority="387" operator="equal">
      <formula>"Protection Incendie"</formula>
    </cfRule>
    <cfRule type="cellIs" dxfId="624" priority="388" operator="equal">
      <formula>"Plomberie"</formula>
    </cfRule>
    <cfRule type="cellIs" dxfId="623" priority="389" operator="equal">
      <formula>"Protection incendie"</formula>
    </cfRule>
    <cfRule type="cellIs" dxfId="622" priority="390" operator="equal">
      <formula>"Consultants Spécialité"</formula>
    </cfRule>
    <cfRule type="cellIs" dxfId="621" priority="391" operator="equal">
      <formula>"Civil"</formula>
    </cfRule>
    <cfRule type="cellIs" dxfId="620" priority="392" operator="equal">
      <formula>"Électrique"</formula>
    </cfRule>
    <cfRule type="cellIs" dxfId="619" priority="393" operator="equal">
      <formula>"Mécanique (CAVC)"</formula>
    </cfRule>
    <cfRule type="cellIs" dxfId="618" priority="394" operator="equal">
      <formula>"Intérieur"</formula>
    </cfRule>
    <cfRule type="cellIs" dxfId="617" priority="395" operator="equal">
      <formula>"Architecture"</formula>
    </cfRule>
  </conditionalFormatting>
  <conditionalFormatting sqref="S15:S22">
    <cfRule type="cellIs" dxfId="616" priority="348" operator="equal">
      <formula>"Architecture, Mécanique"</formula>
    </cfRule>
    <cfRule type="cellIs" dxfId="615" priority="347" operator="equal">
      <formula>"Architecture, Électrique"</formula>
    </cfRule>
    <cfRule type="cellIs" dxfId="614" priority="346" operator="equal">
      <formula>"Architecture, Plomberie"</formula>
    </cfRule>
    <cfRule type="cellIs" dxfId="613" priority="362" operator="equal">
      <formula>100</formula>
    </cfRule>
    <cfRule type="cellIs" dxfId="612" priority="361" operator="equal">
      <formula>"Méchanique (CAVC)"</formula>
    </cfRule>
    <cfRule type="cellIs" dxfId="611" priority="360" operator="equal">
      <formula>"Électricité"</formula>
    </cfRule>
    <cfRule type="cellIs" dxfId="610" priority="359" operator="equal">
      <formula>"Architecture"</formula>
    </cfRule>
    <cfRule type="cellIs" dxfId="609" priority="357" operator="equal">
      <formula>"Mécanique (CAVC)"</formula>
    </cfRule>
    <cfRule type="cellIs" dxfId="608" priority="358" operator="equal">
      <formula>"Intérieur"</formula>
    </cfRule>
    <cfRule type="cellIs" dxfId="607" priority="356" operator="equal">
      <formula>"Électrique"</formula>
    </cfRule>
    <cfRule type="cellIs" dxfId="606" priority="355" operator="equal">
      <formula>"Civil"</formula>
    </cfRule>
    <cfRule type="cellIs" dxfId="605" priority="354" operator="equal">
      <formula>"Consultants Spécialité"</formula>
    </cfRule>
    <cfRule type="cellIs" dxfId="604" priority="353" operator="equal">
      <formula>"Protection incendie"</formula>
    </cfRule>
    <cfRule type="cellIs" dxfId="603" priority="352" operator="equal">
      <formula>"Plomberie"</formula>
    </cfRule>
    <cfRule type="cellIs" dxfId="602" priority="351" operator="equal">
      <formula>"Protection Incendie"</formula>
    </cfRule>
    <cfRule type="cellIs" dxfId="601" priority="350" operator="equal">
      <formula>"Structure"</formula>
    </cfRule>
    <cfRule type="cellIs" dxfId="600" priority="349" operator="equal">
      <formula>"Architecture, Structure"</formula>
    </cfRule>
  </conditionalFormatting>
  <conditionalFormatting sqref="S53:S57">
    <cfRule type="cellIs" dxfId="599" priority="330" operator="equal">
      <formula>"Architecture, Électrique"</formula>
    </cfRule>
    <cfRule type="cellIs" dxfId="598" priority="345" operator="equal">
      <formula>100</formula>
    </cfRule>
    <cfRule type="cellIs" dxfId="597" priority="340" operator="equal">
      <formula>"Mécanique (CAVC)"</formula>
    </cfRule>
    <cfRule type="cellIs" dxfId="596" priority="344" operator="equal">
      <formula>"Méchanique (CAVC)"</formula>
    </cfRule>
    <cfRule type="cellIs" dxfId="595" priority="342" operator="equal">
      <formula>"Architecture"</formula>
    </cfRule>
    <cfRule type="cellIs" dxfId="594" priority="341" operator="equal">
      <formula>"Intérieur"</formula>
    </cfRule>
    <cfRule type="cellIs" dxfId="593" priority="339" operator="equal">
      <formula>"Électrique"</formula>
    </cfRule>
    <cfRule type="cellIs" dxfId="592" priority="343" operator="equal">
      <formula>"Électricité"</formula>
    </cfRule>
    <cfRule type="cellIs" dxfId="591" priority="338" operator="equal">
      <formula>"Civil"</formula>
    </cfRule>
    <cfRule type="cellIs" dxfId="590" priority="337" operator="equal">
      <formula>"Consultants Spécialité"</formula>
    </cfRule>
    <cfRule type="cellIs" dxfId="589" priority="336" operator="equal">
      <formula>"Protection incendie"</formula>
    </cfRule>
    <cfRule type="cellIs" dxfId="588" priority="335" operator="equal">
      <formula>"Plomberie"</formula>
    </cfRule>
    <cfRule type="cellIs" dxfId="587" priority="329" operator="equal">
      <formula>"Architecture, Plomberie"</formula>
    </cfRule>
    <cfRule type="cellIs" dxfId="586" priority="333" operator="equal">
      <formula>"Structure"</formula>
    </cfRule>
    <cfRule type="cellIs" dxfId="585" priority="332" operator="equal">
      <formula>"Architecture, Structure"</formula>
    </cfRule>
    <cfRule type="cellIs" dxfId="584" priority="331" operator="equal">
      <formula>"Architecture, Mécanique"</formula>
    </cfRule>
    <cfRule type="cellIs" dxfId="583" priority="334" operator="equal">
      <formula>"Protection Incendie"</formula>
    </cfRule>
  </conditionalFormatting>
  <conditionalFormatting sqref="S59:S70">
    <cfRule type="cellIs" dxfId="582" priority="322" operator="equal">
      <formula>"Électrique"</formula>
    </cfRule>
    <cfRule type="cellIs" dxfId="581" priority="321" operator="equal">
      <formula>"Civil"</formula>
    </cfRule>
    <cfRule type="cellIs" dxfId="580" priority="320" operator="equal">
      <formula>"Consultants Spécialité"</formula>
    </cfRule>
    <cfRule type="cellIs" dxfId="579" priority="319" operator="equal">
      <formula>"Protection incendie"</formula>
    </cfRule>
    <cfRule type="cellIs" dxfId="578" priority="318" operator="equal">
      <formula>"Plomberie"</formula>
    </cfRule>
    <cfRule type="cellIs" dxfId="577" priority="317" operator="equal">
      <formula>"Protection Incendie"</formula>
    </cfRule>
    <cfRule type="cellIs" dxfId="576" priority="316" operator="equal">
      <formula>"Structure"</formula>
    </cfRule>
    <cfRule type="cellIs" dxfId="575" priority="315" operator="equal">
      <formula>"Architecture, Structure"</formula>
    </cfRule>
    <cfRule type="cellIs" dxfId="574" priority="314" operator="equal">
      <formula>"Architecture, Mécanique"</formula>
    </cfRule>
    <cfRule type="cellIs" dxfId="573" priority="313" operator="equal">
      <formula>"Architecture, Électrique"</formula>
    </cfRule>
    <cfRule type="cellIs" dxfId="572" priority="312" operator="equal">
      <formula>"Architecture, Plomberie"</formula>
    </cfRule>
    <cfRule type="cellIs" dxfId="571" priority="326" operator="equal">
      <formula>"Électricité"</formula>
    </cfRule>
    <cfRule type="cellIs" dxfId="570" priority="328" operator="equal">
      <formula>100</formula>
    </cfRule>
    <cfRule type="cellIs" dxfId="569" priority="327" operator="equal">
      <formula>"Méchanique (CAVC)"</formula>
    </cfRule>
    <cfRule type="cellIs" dxfId="568" priority="325" operator="equal">
      <formula>"Architecture"</formula>
    </cfRule>
    <cfRule type="cellIs" dxfId="567" priority="324" operator="equal">
      <formula>"Intérieur"</formula>
    </cfRule>
    <cfRule type="cellIs" dxfId="566" priority="323" operator="equal">
      <formula>"Mécanique (CAVC)"</formula>
    </cfRule>
  </conditionalFormatting>
  <conditionalFormatting sqref="S90:S98">
    <cfRule type="cellIs" dxfId="565" priority="297" operator="equal">
      <formula>"Architecture, Mécanique"</formula>
    </cfRule>
    <cfRule type="cellIs" dxfId="564" priority="311" operator="equal">
      <formula>100</formula>
    </cfRule>
    <cfRule type="cellIs" dxfId="563" priority="302" operator="equal">
      <formula>"Protection incendie"</formula>
    </cfRule>
    <cfRule type="cellIs" dxfId="562" priority="303" operator="equal">
      <formula>"Consultants Spécialité"</formula>
    </cfRule>
    <cfRule type="cellIs" dxfId="561" priority="304" operator="equal">
      <formula>"Civil"</formula>
    </cfRule>
    <cfRule type="cellIs" dxfId="560" priority="305" operator="equal">
      <formula>"Électrique"</formula>
    </cfRule>
    <cfRule type="cellIs" dxfId="559" priority="306" operator="equal">
      <formula>"Mécanique (CAVC)"</formula>
    </cfRule>
    <cfRule type="cellIs" dxfId="558" priority="307" operator="equal">
      <formula>"Intérieur"</formula>
    </cfRule>
    <cfRule type="cellIs" dxfId="557" priority="308" operator="equal">
      <formula>"Architecture"</formula>
    </cfRule>
    <cfRule type="cellIs" dxfId="556" priority="309" operator="equal">
      <formula>"Électricité"</formula>
    </cfRule>
    <cfRule type="cellIs" dxfId="555" priority="301" operator="equal">
      <formula>"Plomberie"</formula>
    </cfRule>
    <cfRule type="cellIs" dxfId="554" priority="295" operator="equal">
      <formula>"Architecture, Plomberie"</formula>
    </cfRule>
    <cfRule type="cellIs" dxfId="553" priority="296" operator="equal">
      <formula>"Architecture, Électrique"</formula>
    </cfRule>
    <cfRule type="cellIs" dxfId="552" priority="310" operator="equal">
      <formula>"Méchanique (CAVC)"</formula>
    </cfRule>
    <cfRule type="cellIs" dxfId="551" priority="298" operator="equal">
      <formula>"Architecture, Structure"</formula>
    </cfRule>
    <cfRule type="cellIs" dxfId="550" priority="299" operator="equal">
      <formula>"Structure"</formula>
    </cfRule>
    <cfRule type="cellIs" dxfId="549" priority="300" operator="equal">
      <formula>"Protection Incendie"</formula>
    </cfRule>
  </conditionalFormatting>
  <conditionalFormatting sqref="S210:S215">
    <cfRule type="cellIs" dxfId="548" priority="286" operator="equal">
      <formula>"Consultants Spécialité"</formula>
    </cfRule>
    <cfRule type="cellIs" dxfId="547" priority="285" operator="equal">
      <formula>"Protection incendie"</formula>
    </cfRule>
    <cfRule type="cellIs" dxfId="546" priority="284" operator="equal">
      <formula>"Plomberie"</formula>
    </cfRule>
    <cfRule type="cellIs" dxfId="545" priority="282" operator="equal">
      <formula>"Structure"</formula>
    </cfRule>
    <cfRule type="cellIs" dxfId="544" priority="281" operator="equal">
      <formula>"Architecture, Structure"</formula>
    </cfRule>
    <cfRule type="cellIs" dxfId="543" priority="280" operator="equal">
      <formula>"Architecture, Mécanique"</formula>
    </cfRule>
    <cfRule type="cellIs" dxfId="542" priority="278" operator="equal">
      <formula>"Architecture, Plomberie"</formula>
    </cfRule>
    <cfRule type="cellIs" dxfId="541" priority="283" operator="equal">
      <formula>"Protection Incendie"</formula>
    </cfRule>
    <cfRule type="cellIs" dxfId="540" priority="279" operator="equal">
      <formula>"Architecture, Électrique"</formula>
    </cfRule>
    <cfRule type="cellIs" dxfId="539" priority="294" operator="equal">
      <formula>100</formula>
    </cfRule>
    <cfRule type="cellIs" dxfId="538" priority="293" operator="equal">
      <formula>"Méchanique (CAVC)"</formula>
    </cfRule>
    <cfRule type="cellIs" dxfId="537" priority="292" operator="equal">
      <formula>"Électricité"</formula>
    </cfRule>
    <cfRule type="cellIs" dxfId="536" priority="291" operator="equal">
      <formula>"Architecture"</formula>
    </cfRule>
    <cfRule type="cellIs" dxfId="535" priority="290" operator="equal">
      <formula>"Intérieur"</formula>
    </cfRule>
    <cfRule type="cellIs" dxfId="534" priority="289" operator="equal">
      <formula>"Mécanique (CAVC)"</formula>
    </cfRule>
    <cfRule type="cellIs" dxfId="533" priority="288" operator="equal">
      <formula>"Électrique"</formula>
    </cfRule>
    <cfRule type="cellIs" dxfId="532" priority="287" operator="equal">
      <formula>"Civil"</formula>
    </cfRule>
  </conditionalFormatting>
  <conditionalFormatting sqref="S258:S267">
    <cfRule type="cellIs" dxfId="531" priority="149" operator="equal">
      <formula>"Protection incendie"</formula>
    </cfRule>
    <cfRule type="cellIs" dxfId="530" priority="151" operator="equal">
      <formula>"Civil"</formula>
    </cfRule>
    <cfRule type="cellIs" dxfId="529" priority="157" operator="equal">
      <formula>"Méchanique (CAVC)"</formula>
    </cfRule>
    <cfRule type="cellIs" dxfId="528" priority="152" operator="equal">
      <formula>"Électrique"</formula>
    </cfRule>
    <cfRule type="cellIs" dxfId="527" priority="153" operator="equal">
      <formula>"Mécanique (CAVC)"</formula>
    </cfRule>
    <cfRule type="cellIs" dxfId="526" priority="154" operator="equal">
      <formula>"Intérieur"</formula>
    </cfRule>
    <cfRule type="cellIs" dxfId="525" priority="150" operator="equal">
      <formula>"Consultants Spécialité"</formula>
    </cfRule>
    <cfRule type="cellIs" dxfId="524" priority="155" operator="equal">
      <formula>"Architecture"</formula>
    </cfRule>
    <cfRule type="cellIs" dxfId="523" priority="142" operator="equal">
      <formula>"Architecture, Plomberie"</formula>
    </cfRule>
    <cfRule type="cellIs" dxfId="522" priority="143" operator="equal">
      <formula>"Architecture, Électrique"</formula>
    </cfRule>
    <cfRule type="cellIs" dxfId="521" priority="158" operator="equal">
      <formula>100</formula>
    </cfRule>
    <cfRule type="cellIs" dxfId="520" priority="144" operator="equal">
      <formula>"Architecture, Mécanique"</formula>
    </cfRule>
    <cfRule type="cellIs" dxfId="519" priority="145" operator="equal">
      <formula>"Architecture, Structure"</formula>
    </cfRule>
    <cfRule type="cellIs" dxfId="518" priority="156" operator="equal">
      <formula>"Électricité"</formula>
    </cfRule>
    <cfRule type="cellIs" dxfId="517" priority="146" operator="equal">
      <formula>"Structure"</formula>
    </cfRule>
    <cfRule type="cellIs" dxfId="516" priority="147" operator="equal">
      <formula>"Protection Incendie"</formula>
    </cfRule>
    <cfRule type="cellIs" dxfId="515" priority="148" operator="equal">
      <formula>"Plomberie"</formula>
    </cfRule>
  </conditionalFormatting>
  <conditionalFormatting sqref="S269:S275">
    <cfRule type="cellIs" dxfId="514" priority="268" operator="equal">
      <formula>"Protection incendie"</formula>
    </cfRule>
    <cfRule type="cellIs" dxfId="513" priority="267" operator="equal">
      <formula>"Plomberie"</formula>
    </cfRule>
    <cfRule type="cellIs" dxfId="512" priority="266" operator="equal">
      <formula>"Protection Incendie"</formula>
    </cfRule>
    <cfRule type="cellIs" dxfId="511" priority="265" operator="equal">
      <formula>"Structure"</formula>
    </cfRule>
    <cfRule type="cellIs" dxfId="510" priority="264" operator="equal">
      <formula>"Architecture, Structure"</formula>
    </cfRule>
    <cfRule type="cellIs" dxfId="509" priority="263" operator="equal">
      <formula>"Architecture, Mécanique"</formula>
    </cfRule>
    <cfRule type="cellIs" dxfId="508" priority="261" operator="equal">
      <formula>"Architecture, Plomberie"</formula>
    </cfRule>
    <cfRule type="cellIs" dxfId="507" priority="269" operator="equal">
      <formula>"Consultants Spécialité"</formula>
    </cfRule>
    <cfRule type="cellIs" dxfId="506" priority="262" operator="equal">
      <formula>"Architecture, Électrique"</formula>
    </cfRule>
    <cfRule type="cellIs" dxfId="505" priority="277" operator="equal">
      <formula>100</formula>
    </cfRule>
    <cfRule type="cellIs" dxfId="504" priority="276" operator="equal">
      <formula>"Méchanique (CAVC)"</formula>
    </cfRule>
    <cfRule type="cellIs" dxfId="503" priority="275" operator="equal">
      <formula>"Électricité"</formula>
    </cfRule>
    <cfRule type="cellIs" dxfId="502" priority="274" operator="equal">
      <formula>"Architecture"</formula>
    </cfRule>
    <cfRule type="cellIs" dxfId="501" priority="273" operator="equal">
      <formula>"Intérieur"</formula>
    </cfRule>
    <cfRule type="cellIs" dxfId="500" priority="272" operator="equal">
      <formula>"Mécanique (CAVC)"</formula>
    </cfRule>
    <cfRule type="cellIs" dxfId="499" priority="271" operator="equal">
      <formula>"Électrique"</formula>
    </cfRule>
    <cfRule type="cellIs" dxfId="498" priority="270" operator="equal">
      <formula>"Civil"</formula>
    </cfRule>
  </conditionalFormatting>
  <conditionalFormatting sqref="S325:S328">
    <cfRule type="cellIs" dxfId="497" priority="260" operator="equal">
      <formula>100</formula>
    </cfRule>
    <cfRule type="cellIs" dxfId="496" priority="253" operator="equal">
      <formula>"Civil"</formula>
    </cfRule>
    <cfRule type="cellIs" dxfId="495" priority="254" operator="equal">
      <formula>"Électrique"</formula>
    </cfRule>
    <cfRule type="cellIs" dxfId="494" priority="255" operator="equal">
      <formula>"Mécanique (CAVC)"</formula>
    </cfRule>
    <cfRule type="cellIs" dxfId="493" priority="256" operator="equal">
      <formula>"Intérieur"</formula>
    </cfRule>
    <cfRule type="cellIs" dxfId="492" priority="257" operator="equal">
      <formula>"Architecture"</formula>
    </cfRule>
    <cfRule type="cellIs" dxfId="491" priority="259" operator="equal">
      <formula>"Méchanique (CAVC)"</formula>
    </cfRule>
    <cfRule type="cellIs" dxfId="490" priority="258" operator="equal">
      <formula>"Électricité"</formula>
    </cfRule>
    <cfRule type="cellIs" dxfId="489" priority="244" operator="equal">
      <formula>"Architecture, Plomberie"</formula>
    </cfRule>
    <cfRule type="cellIs" dxfId="488" priority="245" operator="equal">
      <formula>"Architecture, Électrique"</formula>
    </cfRule>
    <cfRule type="cellIs" dxfId="487" priority="246" operator="equal">
      <formula>"Architecture, Mécanique"</formula>
    </cfRule>
    <cfRule type="cellIs" dxfId="486" priority="247" operator="equal">
      <formula>"Architecture, Structure"</formula>
    </cfRule>
    <cfRule type="cellIs" dxfId="485" priority="249" operator="equal">
      <formula>"Protection Incendie"</formula>
    </cfRule>
    <cfRule type="cellIs" dxfId="484" priority="248" operator="equal">
      <formula>"Structure"</formula>
    </cfRule>
    <cfRule type="cellIs" dxfId="483" priority="250" operator="equal">
      <formula>"Plomberie"</formula>
    </cfRule>
    <cfRule type="cellIs" dxfId="482" priority="251" operator="equal">
      <formula>"Protection incendie"</formula>
    </cfRule>
    <cfRule type="cellIs" dxfId="481" priority="252" operator="equal">
      <formula>"Consultants Spécialité"</formula>
    </cfRule>
  </conditionalFormatting>
  <conditionalFormatting sqref="S351:S359">
    <cfRule type="cellIs" dxfId="480" priority="234" operator="equal">
      <formula>"Protection incendie"</formula>
    </cfRule>
    <cfRule type="cellIs" dxfId="479" priority="233" operator="equal">
      <formula>"Plomberie"</formula>
    </cfRule>
    <cfRule type="cellIs" dxfId="478" priority="232" operator="equal">
      <formula>"Protection Incendie"</formula>
    </cfRule>
    <cfRule type="cellIs" dxfId="477" priority="231" operator="equal">
      <formula>"Structure"</formula>
    </cfRule>
    <cfRule type="cellIs" dxfId="476" priority="230" operator="equal">
      <formula>"Architecture, Structure"</formula>
    </cfRule>
    <cfRule type="cellIs" dxfId="475" priority="229" operator="equal">
      <formula>"Architecture, Mécanique"</formula>
    </cfRule>
    <cfRule type="cellIs" dxfId="474" priority="228" operator="equal">
      <formula>"Architecture, Électrique"</formula>
    </cfRule>
    <cfRule type="cellIs" dxfId="473" priority="227" operator="equal">
      <formula>"Architecture, Plomberie"</formula>
    </cfRule>
    <cfRule type="cellIs" dxfId="472" priority="243" operator="equal">
      <formula>100</formula>
    </cfRule>
    <cfRule type="cellIs" dxfId="471" priority="242" operator="equal">
      <formula>"Méchanique (CAVC)"</formula>
    </cfRule>
    <cfRule type="cellIs" dxfId="470" priority="241" operator="equal">
      <formula>"Électricité"</formula>
    </cfRule>
    <cfRule type="cellIs" dxfId="469" priority="240" operator="equal">
      <formula>"Architecture"</formula>
    </cfRule>
    <cfRule type="cellIs" dxfId="468" priority="239" operator="equal">
      <formula>"Intérieur"</formula>
    </cfRule>
    <cfRule type="cellIs" dxfId="467" priority="238" operator="equal">
      <formula>"Mécanique (CAVC)"</formula>
    </cfRule>
    <cfRule type="cellIs" dxfId="466" priority="237" operator="equal">
      <formula>"Électrique"</formula>
    </cfRule>
    <cfRule type="cellIs" dxfId="465" priority="236" operator="equal">
      <formula>"Civil"</formula>
    </cfRule>
    <cfRule type="cellIs" dxfId="464" priority="235" operator="equal">
      <formula>"Consultants Spécialité"</formula>
    </cfRule>
  </conditionalFormatting>
  <conditionalFormatting sqref="S434:S452">
    <cfRule type="cellIs" dxfId="463" priority="368" operator="equal">
      <formula>"Architecture, Structure"</formula>
    </cfRule>
    <cfRule type="cellIs" dxfId="462" priority="371" operator="equal">
      <formula>"Plomberie"</formula>
    </cfRule>
    <cfRule type="cellIs" dxfId="461" priority="369" operator="equal">
      <formula>"Structure"</formula>
    </cfRule>
    <cfRule type="cellIs" dxfId="460" priority="379" operator="equal">
      <formula>"Électricité"</formula>
    </cfRule>
    <cfRule type="cellIs" dxfId="459" priority="372" operator="equal">
      <formula>"Protection incendie"</formula>
    </cfRule>
    <cfRule type="cellIs" dxfId="458" priority="373" operator="equal">
      <formula>"Consultants Spécialité"</formula>
    </cfRule>
    <cfRule type="cellIs" dxfId="457" priority="367" operator="equal">
      <formula>"Architecture, Mécanique"</formula>
    </cfRule>
    <cfRule type="cellIs" dxfId="456" priority="374" operator="equal">
      <formula>"Civil"</formula>
    </cfRule>
    <cfRule type="cellIs" dxfId="455" priority="375" operator="equal">
      <formula>"Électrique"</formula>
    </cfRule>
    <cfRule type="cellIs" dxfId="454" priority="377" operator="equal">
      <formula>"Intérieur"</formula>
    </cfRule>
    <cfRule type="cellIs" dxfId="453" priority="380" operator="equal">
      <formula>"Méchanique (CAVC)"</formula>
    </cfRule>
    <cfRule type="cellIs" dxfId="452" priority="381" operator="equal">
      <formula>100</formula>
    </cfRule>
    <cfRule type="cellIs" dxfId="451" priority="376" operator="equal">
      <formula>"Mécanique (CAVC)"</formula>
    </cfRule>
    <cfRule type="cellIs" dxfId="450" priority="365" operator="equal">
      <formula>"Architecture, Plomberie"</formula>
    </cfRule>
    <cfRule type="cellIs" dxfId="449" priority="366" operator="equal">
      <formula>"Architecture, Électrique"</formula>
    </cfRule>
    <cfRule type="cellIs" dxfId="448" priority="378" operator="equal">
      <formula>"Architecture"</formula>
    </cfRule>
    <cfRule type="cellIs" dxfId="447" priority="370" operator="equal">
      <formula>"Protection Incendie"</formula>
    </cfRule>
  </conditionalFormatting>
  <conditionalFormatting sqref="S455:S458">
    <cfRule type="cellIs" dxfId="446" priority="221" operator="equal">
      <formula>"Mécanique (CAVC)"</formula>
    </cfRule>
    <cfRule type="cellIs" dxfId="445" priority="225" operator="equal">
      <formula>"Méchanique (CAVC)"</formula>
    </cfRule>
    <cfRule type="cellIs" dxfId="444" priority="224" operator="equal">
      <formula>"Électricité"</formula>
    </cfRule>
    <cfRule type="cellIs" dxfId="443" priority="223" operator="equal">
      <formula>"Architecture"</formula>
    </cfRule>
    <cfRule type="cellIs" dxfId="442" priority="222" operator="equal">
      <formula>"Intérieur"</formula>
    </cfRule>
    <cfRule type="cellIs" dxfId="441" priority="213" operator="equal">
      <formula>"Architecture, Structure"</formula>
    </cfRule>
    <cfRule type="cellIs" dxfId="440" priority="220" operator="equal">
      <formula>"Électrique"</formula>
    </cfRule>
    <cfRule type="cellIs" dxfId="439" priority="219" operator="equal">
      <formula>"Civil"</formula>
    </cfRule>
    <cfRule type="cellIs" dxfId="438" priority="218" operator="equal">
      <formula>"Consultants Spécialité"</formula>
    </cfRule>
    <cfRule type="cellIs" dxfId="437" priority="217" operator="equal">
      <formula>"Protection incendie"</formula>
    </cfRule>
    <cfRule type="cellIs" dxfId="436" priority="216" operator="equal">
      <formula>"Plomberie"</formula>
    </cfRule>
    <cfRule type="cellIs" dxfId="435" priority="215" operator="equal">
      <formula>"Protection Incendie"</formula>
    </cfRule>
    <cfRule type="cellIs" dxfId="434" priority="214" operator="equal">
      <formula>"Structure"</formula>
    </cfRule>
    <cfRule type="cellIs" dxfId="433" priority="226" operator="equal">
      <formula>100</formula>
    </cfRule>
    <cfRule type="cellIs" dxfId="432" priority="212" operator="equal">
      <formula>"Architecture, Mécanique"</formula>
    </cfRule>
    <cfRule type="cellIs" dxfId="431" priority="211" operator="equal">
      <formula>"Architecture, Électrique"</formula>
    </cfRule>
    <cfRule type="cellIs" dxfId="430" priority="210" operator="equal">
      <formula>"Architecture, Plomberie"</formula>
    </cfRule>
  </conditionalFormatting>
  <conditionalFormatting sqref="S460:S467">
    <cfRule type="cellIs" dxfId="429" priority="199" operator="equal">
      <formula>"Plomberie"</formula>
    </cfRule>
    <cfRule type="cellIs" dxfId="428" priority="198" operator="equal">
      <formula>"Protection Incendie"</formula>
    </cfRule>
    <cfRule type="cellIs" dxfId="427" priority="197" operator="equal">
      <formula>"Structure"</formula>
    </cfRule>
    <cfRule type="cellIs" dxfId="426" priority="196" operator="equal">
      <formula>"Architecture, Structure"</formula>
    </cfRule>
    <cfRule type="cellIs" dxfId="425" priority="194" operator="equal">
      <formula>"Architecture, Électrique"</formula>
    </cfRule>
    <cfRule type="cellIs" dxfId="424" priority="193" operator="equal">
      <formula>"Architecture, Plomberie"</formula>
    </cfRule>
    <cfRule type="cellIs" dxfId="423" priority="200" operator="equal">
      <formula>"Protection incendie"</formula>
    </cfRule>
    <cfRule type="cellIs" dxfId="422" priority="195" operator="equal">
      <formula>"Architecture, Mécanique"</formula>
    </cfRule>
    <cfRule type="cellIs" dxfId="421" priority="209" operator="equal">
      <formula>100</formula>
    </cfRule>
    <cfRule type="cellIs" dxfId="420" priority="208" operator="equal">
      <formula>"Méchanique (CAVC)"</formula>
    </cfRule>
    <cfRule type="cellIs" dxfId="419" priority="207" operator="equal">
      <formula>"Électricité"</formula>
    </cfRule>
    <cfRule type="cellIs" dxfId="418" priority="206" operator="equal">
      <formula>"Architecture"</formula>
    </cfRule>
    <cfRule type="cellIs" dxfId="417" priority="205" operator="equal">
      <formula>"Intérieur"</formula>
    </cfRule>
    <cfRule type="cellIs" dxfId="416" priority="204" operator="equal">
      <formula>"Mécanique (CAVC)"</formula>
    </cfRule>
    <cfRule type="cellIs" dxfId="415" priority="203" operator="equal">
      <formula>"Électrique"</formula>
    </cfRule>
    <cfRule type="cellIs" dxfId="414" priority="202" operator="equal">
      <formula>"Civil"</formula>
    </cfRule>
    <cfRule type="cellIs" dxfId="413" priority="201" operator="equal">
      <formula>"Consultants Spécialité"</formula>
    </cfRule>
  </conditionalFormatting>
  <conditionalFormatting sqref="S494:S501">
    <cfRule type="cellIs" dxfId="412" priority="182" operator="equal">
      <formula>"Plomberie"</formula>
    </cfRule>
    <cfRule type="cellIs" dxfId="411" priority="181" operator="equal">
      <formula>"Protection Incendie"</formula>
    </cfRule>
    <cfRule type="cellIs" dxfId="410" priority="180" operator="equal">
      <formula>"Structure"</formula>
    </cfRule>
    <cfRule type="cellIs" dxfId="409" priority="179" operator="equal">
      <formula>"Architecture, Structure"</formula>
    </cfRule>
    <cfRule type="cellIs" dxfId="408" priority="178" operator="equal">
      <formula>"Architecture, Mécanique"</formula>
    </cfRule>
    <cfRule type="cellIs" dxfId="407" priority="177" operator="equal">
      <formula>"Architecture, Électrique"</formula>
    </cfRule>
    <cfRule type="cellIs" dxfId="406" priority="176" operator="equal">
      <formula>"Architecture, Plomberie"</formula>
    </cfRule>
    <cfRule type="cellIs" dxfId="405" priority="184" operator="equal">
      <formula>"Consultants Spécialité"</formula>
    </cfRule>
    <cfRule type="cellIs" dxfId="404" priority="192" operator="equal">
      <formula>100</formula>
    </cfRule>
    <cfRule type="cellIs" dxfId="403" priority="191" operator="equal">
      <formula>"Méchanique (CAVC)"</formula>
    </cfRule>
    <cfRule type="cellIs" dxfId="402" priority="190" operator="equal">
      <formula>"Électricité"</formula>
    </cfRule>
    <cfRule type="cellIs" dxfId="401" priority="189" operator="equal">
      <formula>"Architecture"</formula>
    </cfRule>
    <cfRule type="cellIs" dxfId="400" priority="188" operator="equal">
      <formula>"Intérieur"</formula>
    </cfRule>
    <cfRule type="cellIs" dxfId="399" priority="187" operator="equal">
      <formula>"Mécanique (CAVC)"</formula>
    </cfRule>
    <cfRule type="cellIs" dxfId="398" priority="186" operator="equal">
      <formula>"Électrique"</formula>
    </cfRule>
    <cfRule type="cellIs" dxfId="397" priority="185" operator="equal">
      <formula>"Civil"</formula>
    </cfRule>
    <cfRule type="cellIs" dxfId="396" priority="183" operator="equal">
      <formula>"Protection incendie"</formula>
    </cfRule>
  </conditionalFormatting>
  <conditionalFormatting sqref="S503:S508">
    <cfRule type="cellIs" dxfId="395" priority="169" operator="equal">
      <formula>"Électrique"</formula>
    </cfRule>
    <cfRule type="cellIs" dxfId="394" priority="164" operator="equal">
      <formula>"Protection Incendie"</formula>
    </cfRule>
    <cfRule type="cellIs" dxfId="393" priority="163" operator="equal">
      <formula>"Structure"</formula>
    </cfRule>
    <cfRule type="cellIs" dxfId="392" priority="162" operator="equal">
      <formula>"Architecture, Structure"</formula>
    </cfRule>
    <cfRule type="cellIs" dxfId="391" priority="161" operator="equal">
      <formula>"Architecture, Mécanique"</formula>
    </cfRule>
    <cfRule type="cellIs" dxfId="390" priority="160" operator="equal">
      <formula>"Architecture, Électrique"</formula>
    </cfRule>
    <cfRule type="cellIs" dxfId="389" priority="159" operator="equal">
      <formula>"Architecture, Plomberie"</formula>
    </cfRule>
    <cfRule type="cellIs" dxfId="388" priority="175" operator="equal">
      <formula>100</formula>
    </cfRule>
    <cfRule type="cellIs" dxfId="387" priority="174" operator="equal">
      <formula>"Méchanique (CAVC)"</formula>
    </cfRule>
    <cfRule type="cellIs" dxfId="386" priority="173" operator="equal">
      <formula>"Électricité"</formula>
    </cfRule>
    <cfRule type="cellIs" dxfId="385" priority="172" operator="equal">
      <formula>"Architecture"</formula>
    </cfRule>
    <cfRule type="cellIs" dxfId="384" priority="171" operator="equal">
      <formula>"Intérieur"</formula>
    </cfRule>
    <cfRule type="cellIs" dxfId="383" priority="170" operator="equal">
      <formula>"Mécanique (CAVC)"</formula>
    </cfRule>
    <cfRule type="cellIs" dxfId="382" priority="168" operator="equal">
      <formula>"Civil"</formula>
    </cfRule>
    <cfRule type="cellIs" dxfId="381" priority="167" operator="equal">
      <formula>"Consultants Spécialité"</formula>
    </cfRule>
    <cfRule type="cellIs" dxfId="380" priority="166" operator="equal">
      <formula>"Protection incendie"</formula>
    </cfRule>
    <cfRule type="cellIs" dxfId="379" priority="165" operator="equal">
      <formula>"Plomberie"</formula>
    </cfRule>
  </conditionalFormatting>
  <conditionalFormatting sqref="S509">
    <cfRule type="cellIs" dxfId="378" priority="364" operator="equal">
      <formula>"CC"</formula>
    </cfRule>
  </conditionalFormatting>
  <conditionalFormatting sqref="S520">
    <cfRule type="cellIs" dxfId="377" priority="363" operator="equal">
      <formula>"CC"</formula>
    </cfRule>
  </conditionalFormatting>
  <conditionalFormatting sqref="S38:T41 S100:T102 P168:V174 P530:V538 P540:V546 P548:V555 P557:V563 P565:V571 P573:V582 S625:T628 P630:V631 P633:V636">
    <cfRule type="cellIs" dxfId="376" priority="125" operator="equal">
      <formula>"Architecture, Plomberie"</formula>
    </cfRule>
    <cfRule type="cellIs" dxfId="375" priority="136" operator="equal">
      <formula>"Mécanique (CAVC)"</formula>
    </cfRule>
    <cfRule type="cellIs" dxfId="374" priority="134" operator="equal">
      <formula>"Civil"</formula>
    </cfRule>
    <cfRule type="cellIs" dxfId="373" priority="133" operator="equal">
      <formula>"Consultants Spécialité"</formula>
    </cfRule>
    <cfRule type="cellIs" dxfId="372" priority="132" operator="equal">
      <formula>"Protection incendie"</formula>
    </cfRule>
    <cfRule type="cellIs" dxfId="371" priority="131" operator="equal">
      <formula>"Plomberie"</formula>
    </cfRule>
    <cfRule type="cellIs" dxfId="370" priority="126" operator="equal">
      <formula>"Architecture, Électrique"</formula>
    </cfRule>
    <cfRule type="cellIs" dxfId="369" priority="130" operator="equal">
      <formula>"Protection Incendie"</formula>
    </cfRule>
    <cfRule type="cellIs" dxfId="368" priority="129" operator="equal">
      <formula>"Structure"</formula>
    </cfRule>
    <cfRule type="cellIs" dxfId="367" priority="128" operator="equal">
      <formula>"Architecture, Structure"</formula>
    </cfRule>
    <cfRule type="cellIs" dxfId="366" priority="127" operator="equal">
      <formula>"Architecture, Mécanique"</formula>
    </cfRule>
    <cfRule type="cellIs" dxfId="365" priority="135" operator="equal">
      <formula>"Électrique"</formula>
    </cfRule>
    <cfRule type="cellIs" dxfId="364" priority="141" operator="equal">
      <formula>100</formula>
    </cfRule>
    <cfRule type="cellIs" dxfId="363" priority="140" operator="equal">
      <formula>"Méchanique (CAVC)"</formula>
    </cfRule>
    <cfRule type="cellIs" dxfId="362" priority="139" operator="equal">
      <formula>"Électricité"</formula>
    </cfRule>
    <cfRule type="cellIs" dxfId="361" priority="138" operator="equal">
      <formula>"Architecture"</formula>
    </cfRule>
    <cfRule type="cellIs" dxfId="360" priority="137" operator="equal">
      <formula>"Intérieur"</formula>
    </cfRule>
  </conditionalFormatting>
  <conditionalFormatting sqref="S341:T348">
    <cfRule type="cellIs" dxfId="359" priority="124" operator="equal">
      <formula>100</formula>
    </cfRule>
    <cfRule type="cellIs" dxfId="358" priority="123" operator="equal">
      <formula>"Méchanique (CAVC)"</formula>
    </cfRule>
    <cfRule type="cellIs" dxfId="357" priority="122" operator="equal">
      <formula>"Électricité"</formula>
    </cfRule>
    <cfRule type="cellIs" dxfId="356" priority="121" operator="equal">
      <formula>"Architecture"</formula>
    </cfRule>
    <cfRule type="cellIs" dxfId="355" priority="120" operator="equal">
      <formula>"Intérieur"</formula>
    </cfRule>
    <cfRule type="cellIs" dxfId="354" priority="119" operator="equal">
      <formula>"Mécanique (CAVC)"</formula>
    </cfRule>
    <cfRule type="cellIs" dxfId="353" priority="108" operator="equal">
      <formula>"Architecture, Plomberie"</formula>
    </cfRule>
    <cfRule type="cellIs" dxfId="352" priority="112" operator="equal">
      <formula>"Structure"</formula>
    </cfRule>
    <cfRule type="cellIs" dxfId="351" priority="109" operator="equal">
      <formula>"Architecture, Électrique"</formula>
    </cfRule>
    <cfRule type="cellIs" dxfId="350" priority="115" operator="equal">
      <formula>"Protection incendie"</formula>
    </cfRule>
    <cfRule type="cellIs" dxfId="349" priority="110" operator="equal">
      <formula>"Architecture, Mécanique"</formula>
    </cfRule>
    <cfRule type="cellIs" dxfId="348" priority="116" operator="equal">
      <formula>"Consultants Spécialité"</formula>
    </cfRule>
    <cfRule type="cellIs" dxfId="347" priority="117" operator="equal">
      <formula>"Civil"</formula>
    </cfRule>
    <cfRule type="cellIs" dxfId="346" priority="111" operator="equal">
      <formula>"Architecture, Structure"</formula>
    </cfRule>
    <cfRule type="cellIs" dxfId="345" priority="113" operator="equal">
      <formula>"Protection Incendie"</formula>
    </cfRule>
    <cfRule type="cellIs" dxfId="344" priority="114" operator="equal">
      <formula>"Plomberie"</formula>
    </cfRule>
    <cfRule type="cellIs" dxfId="343" priority="118" operator="equal">
      <formula>"Électrique"</formula>
    </cfRule>
  </conditionalFormatting>
  <conditionalFormatting sqref="T44:T45">
    <cfRule type="cellIs" dxfId="342" priority="3" operator="equal">
      <formula>"CC"</formula>
    </cfRule>
  </conditionalFormatting>
  <conditionalFormatting sqref="T47:T51">
    <cfRule type="cellIs" dxfId="341" priority="1" operator="equal">
      <formula>"CC"</formula>
    </cfRule>
  </conditionalFormatting>
  <conditionalFormatting sqref="T4:U4">
    <cfRule type="cellIs" dxfId="340" priority="12" operator="equal">
      <formula>"CC"</formula>
    </cfRule>
  </conditionalFormatting>
  <conditionalFormatting sqref="U9:U13">
    <cfRule type="cellIs" dxfId="338" priority="5001" operator="equal">
      <formula>"CC"</formula>
    </cfRule>
  </conditionalFormatting>
  <conditionalFormatting sqref="U15:U22">
    <cfRule type="cellIs" dxfId="337" priority="5000" operator="equal">
      <formula>"CC"</formula>
    </cfRule>
  </conditionalFormatting>
  <conditionalFormatting sqref="U24:U31">
    <cfRule type="cellIs" dxfId="336" priority="4999" operator="equal">
      <formula>"CC"</formula>
    </cfRule>
  </conditionalFormatting>
  <conditionalFormatting sqref="U38:U41">
    <cfRule type="cellIs" dxfId="335" priority="4998" operator="equal">
      <formula>"CC"</formula>
    </cfRule>
  </conditionalFormatting>
  <conditionalFormatting sqref="U44:U51">
    <cfRule type="cellIs" dxfId="334" priority="4996" operator="equal">
      <formula>"CC"</formula>
    </cfRule>
  </conditionalFormatting>
  <conditionalFormatting sqref="U53:U57">
    <cfRule type="cellIs" dxfId="333" priority="4992" operator="equal">
      <formula>"CC"</formula>
    </cfRule>
  </conditionalFormatting>
  <conditionalFormatting sqref="U59:U70">
    <cfRule type="cellIs" dxfId="332" priority="4990" operator="equal">
      <formula>"CC"</formula>
    </cfRule>
  </conditionalFormatting>
  <conditionalFormatting sqref="U72:U77">
    <cfRule type="cellIs" dxfId="331" priority="4988" operator="equal">
      <formula>"CC"</formula>
    </cfRule>
  </conditionalFormatting>
  <conditionalFormatting sqref="U79:U88">
    <cfRule type="cellIs" dxfId="330" priority="4986" operator="equal">
      <formula>"CC"</formula>
    </cfRule>
  </conditionalFormatting>
  <conditionalFormatting sqref="U90:U98">
    <cfRule type="cellIs" dxfId="329" priority="4984" operator="equal">
      <formula>"CC"</formula>
    </cfRule>
  </conditionalFormatting>
  <conditionalFormatting sqref="U100:U102">
    <cfRule type="cellIs" dxfId="328" priority="4982" operator="equal">
      <formula>"CC"</formula>
    </cfRule>
  </conditionalFormatting>
  <conditionalFormatting sqref="U105:U111">
    <cfRule type="cellIs" dxfId="327" priority="4980" operator="equal">
      <formula>"CC"</formula>
    </cfRule>
  </conditionalFormatting>
  <conditionalFormatting sqref="U113:U123">
    <cfRule type="cellIs" dxfId="326" priority="4978" operator="equal">
      <formula>"CC"</formula>
    </cfRule>
  </conditionalFormatting>
  <conditionalFormatting sqref="U125:U145">
    <cfRule type="cellIs" dxfId="325" priority="4976" operator="equal">
      <formula>"CC"</formula>
    </cfRule>
  </conditionalFormatting>
  <conditionalFormatting sqref="U147">
    <cfRule type="cellIs" dxfId="324" priority="4974" operator="equal">
      <formula>"CC"</formula>
    </cfRule>
  </conditionalFormatting>
  <conditionalFormatting sqref="U153:U157">
    <cfRule type="cellIs" dxfId="323" priority="4972" operator="equal">
      <formula>"CC"</formula>
    </cfRule>
  </conditionalFormatting>
  <conditionalFormatting sqref="U177:U181">
    <cfRule type="cellIs" dxfId="322" priority="4970" operator="equal">
      <formula>"CC"</formula>
    </cfRule>
  </conditionalFormatting>
  <conditionalFormatting sqref="U210:U215">
    <cfRule type="cellIs" dxfId="321" priority="4967" operator="equal">
      <formula>"CC"</formula>
    </cfRule>
  </conditionalFormatting>
  <conditionalFormatting sqref="U217:U222">
    <cfRule type="cellIs" dxfId="320" priority="4965" operator="equal">
      <formula>"CC"</formula>
    </cfRule>
  </conditionalFormatting>
  <conditionalFormatting sqref="U224:U228">
    <cfRule type="cellIs" dxfId="319" priority="4963" operator="equal">
      <formula>"CC"</formula>
    </cfRule>
  </conditionalFormatting>
  <conditionalFormatting sqref="U246:U252">
    <cfRule type="cellIs" dxfId="318" priority="4961" operator="equal">
      <formula>"CC"</formula>
    </cfRule>
  </conditionalFormatting>
  <conditionalFormatting sqref="U254:U256">
    <cfRule type="cellIs" dxfId="317" priority="4959" operator="equal">
      <formula>"CC"</formula>
    </cfRule>
  </conditionalFormatting>
  <conditionalFormatting sqref="U258:U267">
    <cfRule type="cellIs" dxfId="316" priority="4957" operator="equal">
      <formula>"CC"</formula>
    </cfRule>
  </conditionalFormatting>
  <conditionalFormatting sqref="U269:U275">
    <cfRule type="cellIs" dxfId="315" priority="4955" operator="equal">
      <formula>"CC"</formula>
    </cfRule>
  </conditionalFormatting>
  <conditionalFormatting sqref="U291:U298">
    <cfRule type="cellIs" dxfId="314" priority="4953" operator="equal">
      <formula>"CC"</formula>
    </cfRule>
  </conditionalFormatting>
  <conditionalFormatting sqref="U300:U301">
    <cfRule type="cellIs" dxfId="313" priority="4951" operator="equal">
      <formula>"CC"</formula>
    </cfRule>
  </conditionalFormatting>
  <conditionalFormatting sqref="U303:U305">
    <cfRule type="cellIs" dxfId="312" priority="4949" operator="equal">
      <formula>"CC"</formula>
    </cfRule>
  </conditionalFormatting>
  <conditionalFormatting sqref="U325:U328">
    <cfRule type="cellIs" dxfId="311" priority="4947" operator="equal">
      <formula>"CC"</formula>
    </cfRule>
  </conditionalFormatting>
  <conditionalFormatting sqref="U330:U339">
    <cfRule type="cellIs" dxfId="310" priority="4945" operator="equal">
      <formula>"CC"</formula>
    </cfRule>
  </conditionalFormatting>
  <conditionalFormatting sqref="U341:U348">
    <cfRule type="cellIs" dxfId="309" priority="4943" operator="equal">
      <formula>"CC"</formula>
    </cfRule>
  </conditionalFormatting>
  <conditionalFormatting sqref="U625:U628">
    <cfRule type="cellIs" dxfId="308" priority="4941" operator="equal">
      <formula>"CC"</formula>
    </cfRule>
  </conditionalFormatting>
  <conditionalFormatting sqref="V4:V6">
    <cfRule type="cellIs" dxfId="307" priority="410" operator="equal">
      <formula>"Mécanique (CAVC)"</formula>
    </cfRule>
    <cfRule type="cellIs" dxfId="306" priority="407" operator="equal">
      <formula>"Consultants Spécialité"</formula>
    </cfRule>
    <cfRule type="cellIs" dxfId="305" priority="408" operator="equal">
      <formula>"Civil"</formula>
    </cfRule>
    <cfRule type="cellIs" dxfId="304" priority="399" operator="equal">
      <formula>"Architecture, Plomberie"</formula>
    </cfRule>
    <cfRule type="cellIs" dxfId="303" priority="411" operator="equal">
      <formula>"Intérieur"</formula>
    </cfRule>
    <cfRule type="cellIs" dxfId="302" priority="412" operator="equal">
      <formula>"Architecture"</formula>
    </cfRule>
    <cfRule type="cellIs" dxfId="301" priority="400" operator="equal">
      <formula>"Architecture, Électrique"</formula>
    </cfRule>
    <cfRule type="cellIs" dxfId="300" priority="409" operator="equal">
      <formula>"Électrique"</formula>
    </cfRule>
    <cfRule type="cellIs" dxfId="299" priority="401" operator="equal">
      <formula>"Architecture, Mécanique"</formula>
    </cfRule>
    <cfRule type="cellIs" dxfId="298" priority="413" operator="equal">
      <formula>"Électricité"</formula>
    </cfRule>
    <cfRule type="cellIs" dxfId="297" priority="402" operator="equal">
      <formula>"Architecture, Structure"</formula>
    </cfRule>
    <cfRule type="cellIs" dxfId="296" priority="403" operator="equal">
      <formula>"Structure"</formula>
    </cfRule>
    <cfRule type="cellIs" dxfId="295" priority="404" operator="equal">
      <formula>"Protection Incendie"</formula>
    </cfRule>
    <cfRule type="cellIs" dxfId="294" priority="415" operator="equal">
      <formula>100</formula>
    </cfRule>
    <cfRule type="cellIs" dxfId="293" priority="405" operator="equal">
      <formula>"Plomberie"</formula>
    </cfRule>
    <cfRule type="cellIs" dxfId="292" priority="406" operator="equal">
      <formula>"Protection incendie"</formula>
    </cfRule>
    <cfRule type="cellIs" dxfId="291" priority="414" operator="equal">
      <formula>"Méchanique (CAVC)"</formula>
    </cfRule>
  </conditionalFormatting>
  <conditionalFormatting sqref="V9:V13 V24:V31 V33:V36 V44:V51 V72:V77 V79:V88 V105:V111 V113:V123 V125:V145 V147:V149 V151 V153:V157 V159:V166 V177:V181 V183:V185 V187:V194 V196:V208 V217:V222 V224:V228 V230:V235 V237:V244 V246:V252 V254:V256 V277:V284 V286:V289 V291:V298 V300:V301 V303:V305 V307:V308 V310:V314 V316:V323 V330:V339 V361:V372 V374:V377 V379:V389 V391:V396 V398:V404 V407:V410 V412:V414 V416:V421 V423:V428 V430:V432 V469:V480 V482:V484 V486:V492 V510:V519 V521:V528 V584:V590 V592:V601 V603:V611 V613:V623">
    <cfRule type="cellIs" dxfId="290" priority="701" operator="equal">
      <formula>"Mécanique (CAVC)"</formula>
    </cfRule>
    <cfRule type="cellIs" dxfId="289" priority="696" operator="equal">
      <formula>"Plomberie"</formula>
    </cfRule>
    <cfRule type="cellIs" dxfId="288" priority="703" operator="equal">
      <formula>"Architecture"</formula>
    </cfRule>
    <cfRule type="cellIs" dxfId="287" priority="704" operator="equal">
      <formula>"Électricité"</formula>
    </cfRule>
    <cfRule type="cellIs" dxfId="286" priority="705" operator="equal">
      <formula>"Méchanique (CAVC)"</formula>
    </cfRule>
    <cfRule type="cellIs" dxfId="285" priority="706" operator="equal">
      <formula>100</formula>
    </cfRule>
    <cfRule type="cellIs" dxfId="284" priority="697" operator="equal">
      <formula>"Protection incendie"</formula>
    </cfRule>
    <cfRule type="cellIs" dxfId="283" priority="698" operator="equal">
      <formula>"Consultants Spécialité"</formula>
    </cfRule>
    <cfRule type="cellIs" dxfId="282" priority="699" operator="equal">
      <formula>"Civil"</formula>
    </cfRule>
    <cfRule type="cellIs" dxfId="281" priority="700" operator="equal">
      <formula>"Électrique"</formula>
    </cfRule>
    <cfRule type="cellIs" dxfId="280" priority="702" operator="equal">
      <formula>"Intérieur"</formula>
    </cfRule>
    <cfRule type="cellIs" dxfId="279" priority="690" operator="equal">
      <formula>"Architecture, Plomberie"</formula>
    </cfRule>
    <cfRule type="cellIs" dxfId="278" priority="691" operator="equal">
      <formula>"Architecture, Électrique"</formula>
    </cfRule>
    <cfRule type="cellIs" dxfId="277" priority="692" operator="equal">
      <formula>"Architecture, Mécanique"</formula>
    </cfRule>
    <cfRule type="cellIs" dxfId="276" priority="693" operator="equal">
      <formula>"Architecture, Structure"</formula>
    </cfRule>
    <cfRule type="cellIs" dxfId="275" priority="694" operator="equal">
      <formula>"Structure"</formula>
    </cfRule>
    <cfRule type="cellIs" dxfId="274" priority="695" operator="equal">
      <formula>"Protection Incendie"</formula>
    </cfRule>
  </conditionalFormatting>
  <conditionalFormatting sqref="V15:V22">
    <cfRule type="cellIs" dxfId="273" priority="660" operator="equal">
      <formula>"Plomberie"</formula>
    </cfRule>
    <cfRule type="cellIs" dxfId="272" priority="659" operator="equal">
      <formula>"Protection Incendie"</formula>
    </cfRule>
    <cfRule type="cellIs" dxfId="271" priority="658" operator="equal">
      <formula>"Structure"</formula>
    </cfRule>
    <cfRule type="cellIs" dxfId="270" priority="657" operator="equal">
      <formula>"Architecture, Structure"</formula>
    </cfRule>
    <cfRule type="cellIs" dxfId="269" priority="656" operator="equal">
      <formula>"Architecture, Mécanique"</formula>
    </cfRule>
    <cfRule type="cellIs" dxfId="268" priority="655" operator="equal">
      <formula>"Architecture, Électrique"</formula>
    </cfRule>
    <cfRule type="cellIs" dxfId="267" priority="666" operator="equal">
      <formula>"Intérieur"</formula>
    </cfRule>
    <cfRule type="cellIs" dxfId="266" priority="654" operator="equal">
      <formula>"Architecture, Plomberie"</formula>
    </cfRule>
    <cfRule type="cellIs" dxfId="265" priority="665" operator="equal">
      <formula>"Mécanique (CAVC)"</formula>
    </cfRule>
    <cfRule type="cellIs" dxfId="264" priority="667" operator="equal">
      <formula>"Architecture"</formula>
    </cfRule>
    <cfRule type="cellIs" dxfId="263" priority="670" operator="equal">
      <formula>100</formula>
    </cfRule>
    <cfRule type="cellIs" dxfId="262" priority="669" operator="equal">
      <formula>"Méchanique (CAVC)"</formula>
    </cfRule>
    <cfRule type="cellIs" dxfId="261" priority="668" operator="equal">
      <formula>"Électricité"</formula>
    </cfRule>
    <cfRule type="cellIs" dxfId="260" priority="664" operator="equal">
      <formula>"Électrique"</formula>
    </cfRule>
    <cfRule type="cellIs" dxfId="259" priority="663" operator="equal">
      <formula>"Civil"</formula>
    </cfRule>
    <cfRule type="cellIs" dxfId="258" priority="662" operator="equal">
      <formula>"Consultants Spécialité"</formula>
    </cfRule>
    <cfRule type="cellIs" dxfId="257" priority="661" operator="equal">
      <formula>"Protection incendie"</formula>
    </cfRule>
  </conditionalFormatting>
  <conditionalFormatting sqref="V38:V41 V100:V102 V625:V628">
    <cfRule type="cellIs" dxfId="256" priority="440" operator="equal">
      <formula>"Protection incendie"</formula>
    </cfRule>
    <cfRule type="cellIs" dxfId="255" priority="441" operator="equal">
      <formula>"Consultants Spécialité"</formula>
    </cfRule>
    <cfRule type="cellIs" dxfId="254" priority="442" operator="equal">
      <formula>"Civil"</formula>
    </cfRule>
    <cfRule type="cellIs" dxfId="253" priority="443" operator="equal">
      <formula>"Électrique"</formula>
    </cfRule>
    <cfRule type="cellIs" dxfId="252" priority="448" operator="equal">
      <formula>"Méchanique (CAVC)"</formula>
    </cfRule>
    <cfRule type="cellIs" dxfId="251" priority="445" operator="equal">
      <formula>"Intérieur"</formula>
    </cfRule>
    <cfRule type="cellIs" dxfId="250" priority="446" operator="equal">
      <formula>"Architecture"</formula>
    </cfRule>
    <cfRule type="cellIs" dxfId="249" priority="447" operator="equal">
      <formula>"Électricité"</formula>
    </cfRule>
    <cfRule type="cellIs" dxfId="248" priority="449" operator="equal">
      <formula>100</formula>
    </cfRule>
    <cfRule type="cellIs" dxfId="247" priority="433" operator="equal">
      <formula>"Architecture, Plomberie"</formula>
    </cfRule>
    <cfRule type="cellIs" dxfId="246" priority="434" operator="equal">
      <formula>"Architecture, Électrique"</formula>
    </cfRule>
    <cfRule type="cellIs" dxfId="245" priority="435" operator="equal">
      <formula>"Architecture, Mécanique"</formula>
    </cfRule>
    <cfRule type="cellIs" dxfId="244" priority="436" operator="equal">
      <formula>"Architecture, Structure"</formula>
    </cfRule>
    <cfRule type="cellIs" dxfId="243" priority="437" operator="equal">
      <formula>"Structure"</formula>
    </cfRule>
    <cfRule type="cellIs" dxfId="242" priority="438" operator="equal">
      <formula>"Protection Incendie"</formula>
    </cfRule>
    <cfRule type="cellIs" dxfId="241" priority="439" operator="equal">
      <formula>"Plomberie"</formula>
    </cfRule>
    <cfRule type="cellIs" dxfId="240" priority="444" operator="equal">
      <formula>"Mécanique (CAVC)"</formula>
    </cfRule>
  </conditionalFormatting>
  <conditionalFormatting sqref="V53:V57">
    <cfRule type="cellIs" dxfId="239" priority="643" operator="equal">
      <formula>"Plomberie"</formula>
    </cfRule>
    <cfRule type="cellIs" dxfId="238" priority="644" operator="equal">
      <formula>"Protection incendie"</formula>
    </cfRule>
    <cfRule type="cellIs" dxfId="237" priority="645" operator="equal">
      <formula>"Consultants Spécialité"</formula>
    </cfRule>
    <cfRule type="cellIs" dxfId="236" priority="646" operator="equal">
      <formula>"Civil"</formula>
    </cfRule>
    <cfRule type="cellIs" dxfId="235" priority="647" operator="equal">
      <formula>"Électrique"</formula>
    </cfRule>
    <cfRule type="cellIs" dxfId="234" priority="648" operator="equal">
      <formula>"Mécanique (CAVC)"</formula>
    </cfRule>
    <cfRule type="cellIs" dxfId="233" priority="649" operator="equal">
      <formula>"Intérieur"</formula>
    </cfRule>
    <cfRule type="cellIs" dxfId="232" priority="650" operator="equal">
      <formula>"Architecture"</formula>
    </cfRule>
    <cfRule type="cellIs" dxfId="231" priority="651" operator="equal">
      <formula>"Électricité"</formula>
    </cfRule>
    <cfRule type="cellIs" dxfId="230" priority="652" operator="equal">
      <formula>"Méchanique (CAVC)"</formula>
    </cfRule>
    <cfRule type="cellIs" dxfId="229" priority="653" operator="equal">
      <formula>100</formula>
    </cfRule>
    <cfRule type="cellIs" dxfId="228" priority="640" operator="equal">
      <formula>"Architecture, Structure"</formula>
    </cfRule>
    <cfRule type="cellIs" dxfId="227" priority="642" operator="equal">
      <formula>"Protection Incendie"</formula>
    </cfRule>
    <cfRule type="cellIs" dxfId="226" priority="637" operator="equal">
      <formula>"Architecture, Plomberie"</formula>
    </cfRule>
    <cfRule type="cellIs" dxfId="225" priority="638" operator="equal">
      <formula>"Architecture, Électrique"</formula>
    </cfRule>
    <cfRule type="cellIs" dxfId="224" priority="641" operator="equal">
      <formula>"Structure"</formula>
    </cfRule>
    <cfRule type="cellIs" dxfId="223" priority="639" operator="equal">
      <formula>"Architecture, Mécanique"</formula>
    </cfRule>
  </conditionalFormatting>
  <conditionalFormatting sqref="V59:V70">
    <cfRule type="cellIs" dxfId="222" priority="630" operator="equal">
      <formula>"Électrique"</formula>
    </cfRule>
    <cfRule type="cellIs" dxfId="221" priority="626" operator="equal">
      <formula>"Plomberie"</formula>
    </cfRule>
    <cfRule type="cellIs" dxfId="220" priority="627" operator="equal">
      <formula>"Protection incendie"</formula>
    </cfRule>
    <cfRule type="cellIs" dxfId="219" priority="628" operator="equal">
      <formula>"Consultants Spécialité"</formula>
    </cfRule>
    <cfRule type="cellIs" dxfId="218" priority="625" operator="equal">
      <formula>"Protection Incendie"</formula>
    </cfRule>
    <cfRule type="cellIs" dxfId="217" priority="633" operator="equal">
      <formula>"Architecture"</formula>
    </cfRule>
    <cfRule type="cellIs" dxfId="216" priority="620" operator="equal">
      <formula>"Architecture, Plomberie"</formula>
    </cfRule>
    <cfRule type="cellIs" dxfId="215" priority="621" operator="equal">
      <formula>"Architecture, Électrique"</formula>
    </cfRule>
    <cfRule type="cellIs" dxfId="214" priority="622" operator="equal">
      <formula>"Architecture, Mécanique"</formula>
    </cfRule>
    <cfRule type="cellIs" dxfId="213" priority="623" operator="equal">
      <formula>"Architecture, Structure"</formula>
    </cfRule>
    <cfRule type="cellIs" dxfId="212" priority="624" operator="equal">
      <formula>"Structure"</formula>
    </cfRule>
    <cfRule type="cellIs" dxfId="211" priority="629" operator="equal">
      <formula>"Civil"</formula>
    </cfRule>
    <cfRule type="cellIs" dxfId="210" priority="636" operator="equal">
      <formula>100</formula>
    </cfRule>
    <cfRule type="cellIs" dxfId="209" priority="635" operator="equal">
      <formula>"Méchanique (CAVC)"</formula>
    </cfRule>
    <cfRule type="cellIs" dxfId="208" priority="634" operator="equal">
      <formula>"Électricité"</formula>
    </cfRule>
    <cfRule type="cellIs" dxfId="207" priority="632" operator="equal">
      <formula>"Intérieur"</formula>
    </cfRule>
    <cfRule type="cellIs" dxfId="206" priority="631" operator="equal">
      <formula>"Mécanique (CAVC)"</formula>
    </cfRule>
  </conditionalFormatting>
  <conditionalFormatting sqref="V90:V98">
    <cfRule type="cellIs" dxfId="205" priority="613" operator="equal">
      <formula>"Électrique"</formula>
    </cfRule>
    <cfRule type="cellIs" dxfId="204" priority="618" operator="equal">
      <formula>"Méchanique (CAVC)"</formula>
    </cfRule>
    <cfRule type="cellIs" dxfId="203" priority="612" operator="equal">
      <formula>"Civil"</formula>
    </cfRule>
    <cfRule type="cellIs" dxfId="202" priority="611" operator="equal">
      <formula>"Consultants Spécialité"</formula>
    </cfRule>
    <cfRule type="cellIs" dxfId="201" priority="610" operator="equal">
      <formula>"Protection incendie"</formula>
    </cfRule>
    <cfRule type="cellIs" dxfId="200" priority="609" operator="equal">
      <formula>"Plomberie"</formula>
    </cfRule>
    <cfRule type="cellIs" dxfId="199" priority="608" operator="equal">
      <formula>"Protection Incendie"</formula>
    </cfRule>
    <cfRule type="cellIs" dxfId="198" priority="607" operator="equal">
      <formula>"Structure"</formula>
    </cfRule>
    <cfRule type="cellIs" dxfId="197" priority="606" operator="equal">
      <formula>"Architecture, Structure"</formula>
    </cfRule>
    <cfRule type="cellIs" dxfId="196" priority="615" operator="equal">
      <formula>"Intérieur"</formula>
    </cfRule>
    <cfRule type="cellIs" dxfId="195" priority="614" operator="equal">
      <formula>"Mécanique (CAVC)"</formula>
    </cfRule>
    <cfRule type="cellIs" dxfId="194" priority="605" operator="equal">
      <formula>"Architecture, Mécanique"</formula>
    </cfRule>
    <cfRule type="cellIs" dxfId="193" priority="604" operator="equal">
      <formula>"Architecture, Électrique"</formula>
    </cfRule>
    <cfRule type="cellIs" dxfId="192" priority="619" operator="equal">
      <formula>100</formula>
    </cfRule>
    <cfRule type="cellIs" dxfId="191" priority="603" operator="equal">
      <formula>"Architecture, Plomberie"</formula>
    </cfRule>
    <cfRule type="cellIs" dxfId="190" priority="616" operator="equal">
      <formula>"Architecture"</formula>
    </cfRule>
    <cfRule type="cellIs" dxfId="189" priority="617" operator="equal">
      <formula>"Électricité"</formula>
    </cfRule>
  </conditionalFormatting>
  <conditionalFormatting sqref="V210:V215">
    <cfRule type="cellIs" dxfId="188" priority="593" operator="equal">
      <formula>"Protection incendie"</formula>
    </cfRule>
    <cfRule type="cellIs" dxfId="187" priority="592" operator="equal">
      <formula>"Plomberie"</formula>
    </cfRule>
    <cfRule type="cellIs" dxfId="186" priority="591" operator="equal">
      <formula>"Protection Incendie"</formula>
    </cfRule>
    <cfRule type="cellIs" dxfId="185" priority="590" operator="equal">
      <formula>"Structure"</formula>
    </cfRule>
    <cfRule type="cellIs" dxfId="184" priority="589" operator="equal">
      <formula>"Architecture, Structure"</formula>
    </cfRule>
    <cfRule type="cellIs" dxfId="183" priority="588" operator="equal">
      <formula>"Architecture, Mécanique"</formula>
    </cfRule>
    <cfRule type="cellIs" dxfId="182" priority="587" operator="equal">
      <formula>"Architecture, Électrique"</formula>
    </cfRule>
    <cfRule type="cellIs" dxfId="181" priority="586" operator="equal">
      <formula>"Architecture, Plomberie"</formula>
    </cfRule>
    <cfRule type="cellIs" dxfId="180" priority="602" operator="equal">
      <formula>100</formula>
    </cfRule>
    <cfRule type="cellIs" dxfId="179" priority="601" operator="equal">
      <formula>"Méchanique (CAVC)"</formula>
    </cfRule>
    <cfRule type="cellIs" dxfId="178" priority="600" operator="equal">
      <formula>"Électricité"</formula>
    </cfRule>
    <cfRule type="cellIs" dxfId="177" priority="599" operator="equal">
      <formula>"Architecture"</formula>
    </cfRule>
    <cfRule type="cellIs" dxfId="176" priority="598" operator="equal">
      <formula>"Intérieur"</formula>
    </cfRule>
    <cfRule type="cellIs" dxfId="175" priority="597" operator="equal">
      <formula>"Mécanique (CAVC)"</formula>
    </cfRule>
    <cfRule type="cellIs" dxfId="174" priority="596" operator="equal">
      <formula>"Électrique"</formula>
    </cfRule>
    <cfRule type="cellIs" dxfId="173" priority="595" operator="equal">
      <formula>"Civil"</formula>
    </cfRule>
    <cfRule type="cellIs" dxfId="172" priority="594" operator="equal">
      <formula>"Consultants Spécialité"</formula>
    </cfRule>
  </conditionalFormatting>
  <conditionalFormatting sqref="V258:V267">
    <cfRule type="cellIs" dxfId="171" priority="459" operator="equal">
      <formula>"Civil"</formula>
    </cfRule>
    <cfRule type="cellIs" dxfId="170" priority="452" operator="equal">
      <formula>"Architecture, Mécanique"</formula>
    </cfRule>
    <cfRule type="cellIs" dxfId="169" priority="453" operator="equal">
      <formula>"Architecture, Structure"</formula>
    </cfRule>
    <cfRule type="cellIs" dxfId="168" priority="454" operator="equal">
      <formula>"Structure"</formula>
    </cfRule>
    <cfRule type="cellIs" dxfId="167" priority="455" operator="equal">
      <formula>"Protection Incendie"</formula>
    </cfRule>
    <cfRule type="cellIs" dxfId="166" priority="456" operator="equal">
      <formula>"Plomberie"</formula>
    </cfRule>
    <cfRule type="cellIs" dxfId="165" priority="457" operator="equal">
      <formula>"Protection incendie"</formula>
    </cfRule>
    <cfRule type="cellIs" dxfId="164" priority="458" operator="equal">
      <formula>"Consultants Spécialité"</formula>
    </cfRule>
    <cfRule type="cellIs" dxfId="163" priority="450" operator="equal">
      <formula>"Architecture, Plomberie"</formula>
    </cfRule>
    <cfRule type="cellIs" dxfId="162" priority="451" operator="equal">
      <formula>"Architecture, Électrique"</formula>
    </cfRule>
    <cfRule type="cellIs" dxfId="161" priority="461" operator="equal">
      <formula>"Mécanique (CAVC)"</formula>
    </cfRule>
    <cfRule type="cellIs" dxfId="160" priority="466" operator="equal">
      <formula>100</formula>
    </cfRule>
    <cfRule type="cellIs" dxfId="159" priority="465" operator="equal">
      <formula>"Méchanique (CAVC)"</formula>
    </cfRule>
    <cfRule type="cellIs" dxfId="158" priority="464" operator="equal">
      <formula>"Électricité"</formula>
    </cfRule>
    <cfRule type="cellIs" dxfId="157" priority="463" operator="equal">
      <formula>"Architecture"</formula>
    </cfRule>
    <cfRule type="cellIs" dxfId="156" priority="462" operator="equal">
      <formula>"Intérieur"</formula>
    </cfRule>
    <cfRule type="cellIs" dxfId="155" priority="460" operator="equal">
      <formula>"Électrique"</formula>
    </cfRule>
  </conditionalFormatting>
  <conditionalFormatting sqref="V269:V275">
    <cfRule type="cellIs" dxfId="154" priority="573" operator="equal">
      <formula>"Structure"</formula>
    </cfRule>
    <cfRule type="cellIs" dxfId="153" priority="572" operator="equal">
      <formula>"Architecture, Structure"</formula>
    </cfRule>
    <cfRule type="cellIs" dxfId="152" priority="580" operator="equal">
      <formula>"Mécanique (CAVC)"</formula>
    </cfRule>
    <cfRule type="cellIs" dxfId="151" priority="579" operator="equal">
      <formula>"Électrique"</formula>
    </cfRule>
    <cfRule type="cellIs" dxfId="150" priority="578" operator="equal">
      <formula>"Civil"</formula>
    </cfRule>
    <cfRule type="cellIs" dxfId="149" priority="577" operator="equal">
      <formula>"Consultants Spécialité"</formula>
    </cfRule>
    <cfRule type="cellIs" dxfId="148" priority="582" operator="equal">
      <formula>"Architecture"</formula>
    </cfRule>
    <cfRule type="cellIs" dxfId="147" priority="576" operator="equal">
      <formula>"Protection incendie"</formula>
    </cfRule>
    <cfRule type="cellIs" dxfId="146" priority="575" operator="equal">
      <formula>"Plomberie"</formula>
    </cfRule>
    <cfRule type="cellIs" dxfId="145" priority="571" operator="equal">
      <formula>"Architecture, Mécanique"</formula>
    </cfRule>
    <cfRule type="cellIs" dxfId="144" priority="570" operator="equal">
      <formula>"Architecture, Électrique"</formula>
    </cfRule>
    <cfRule type="cellIs" dxfId="143" priority="569" operator="equal">
      <formula>"Architecture, Plomberie"</formula>
    </cfRule>
    <cfRule type="cellIs" dxfId="142" priority="583" operator="equal">
      <formula>"Électricité"</formula>
    </cfRule>
    <cfRule type="cellIs" dxfId="141" priority="584" operator="equal">
      <formula>"Méchanique (CAVC)"</formula>
    </cfRule>
    <cfRule type="cellIs" dxfId="140" priority="574" operator="equal">
      <formula>"Protection Incendie"</formula>
    </cfRule>
    <cfRule type="cellIs" dxfId="139" priority="585" operator="equal">
      <formula>100</formula>
    </cfRule>
    <cfRule type="cellIs" dxfId="138" priority="581" operator="equal">
      <formula>"Intérieur"</formula>
    </cfRule>
  </conditionalFormatting>
  <conditionalFormatting sqref="V325:V328">
    <cfRule type="cellIs" dxfId="137" priority="558" operator="equal">
      <formula>"Plomberie"</formula>
    </cfRule>
    <cfRule type="cellIs" dxfId="136" priority="559" operator="equal">
      <formula>"Protection incendie"</formula>
    </cfRule>
    <cfRule type="cellIs" dxfId="135" priority="560" operator="equal">
      <formula>"Consultants Spécialité"</formula>
    </cfRule>
    <cfRule type="cellIs" dxfId="134" priority="561" operator="equal">
      <formula>"Civil"</formula>
    </cfRule>
    <cfRule type="cellIs" dxfId="133" priority="562" operator="equal">
      <formula>"Électrique"</formula>
    </cfRule>
    <cfRule type="cellIs" dxfId="132" priority="563" operator="equal">
      <formula>"Mécanique (CAVC)"</formula>
    </cfRule>
    <cfRule type="cellIs" dxfId="131" priority="564" operator="equal">
      <formula>"Intérieur"</formula>
    </cfRule>
    <cfRule type="cellIs" dxfId="130" priority="565" operator="equal">
      <formula>"Architecture"</formula>
    </cfRule>
    <cfRule type="cellIs" dxfId="129" priority="566" operator="equal">
      <formula>"Électricité"</formula>
    </cfRule>
    <cfRule type="cellIs" dxfId="128" priority="557" operator="equal">
      <formula>"Protection Incendie"</formula>
    </cfRule>
    <cfRule type="cellIs" dxfId="127" priority="552" operator="equal">
      <formula>"Architecture, Plomberie"</formula>
    </cfRule>
    <cfRule type="cellIs" dxfId="126" priority="568" operator="equal">
      <formula>100</formula>
    </cfRule>
    <cfRule type="cellIs" dxfId="125" priority="567" operator="equal">
      <formula>"Méchanique (CAVC)"</formula>
    </cfRule>
    <cfRule type="cellIs" dxfId="124" priority="553" operator="equal">
      <formula>"Architecture, Électrique"</formula>
    </cfRule>
    <cfRule type="cellIs" dxfId="123" priority="554" operator="equal">
      <formula>"Architecture, Mécanique"</formula>
    </cfRule>
    <cfRule type="cellIs" dxfId="122" priority="555" operator="equal">
      <formula>"Architecture, Structure"</formula>
    </cfRule>
    <cfRule type="cellIs" dxfId="121" priority="556" operator="equal">
      <formula>"Structure"</formula>
    </cfRule>
  </conditionalFormatting>
  <conditionalFormatting sqref="V341:V348">
    <cfRule type="cellIs" dxfId="120" priority="417" operator="equal">
      <formula>"Architecture, Électrique"</formula>
    </cfRule>
    <cfRule type="cellIs" dxfId="119" priority="423" operator="equal">
      <formula>"Protection incendie"</formula>
    </cfRule>
    <cfRule type="cellIs" dxfId="118" priority="424" operator="equal">
      <formula>"Consultants Spécialité"</formula>
    </cfRule>
    <cfRule type="cellIs" dxfId="117" priority="425" operator="equal">
      <formula>"Civil"</formula>
    </cfRule>
    <cfRule type="cellIs" dxfId="116" priority="426" operator="equal">
      <formula>"Électrique"</formula>
    </cfRule>
    <cfRule type="cellIs" dxfId="115" priority="432" operator="equal">
      <formula>100</formula>
    </cfRule>
    <cfRule type="cellIs" dxfId="114" priority="427" operator="equal">
      <formula>"Mécanique (CAVC)"</formula>
    </cfRule>
    <cfRule type="cellIs" dxfId="113" priority="428" operator="equal">
      <formula>"Intérieur"</formula>
    </cfRule>
    <cfRule type="cellIs" dxfId="112" priority="422" operator="equal">
      <formula>"Plomberie"</formula>
    </cfRule>
    <cfRule type="cellIs" dxfId="111" priority="429" operator="equal">
      <formula>"Architecture"</formula>
    </cfRule>
    <cfRule type="cellIs" dxfId="110" priority="430" operator="equal">
      <formula>"Électricité"</formula>
    </cfRule>
    <cfRule type="cellIs" dxfId="109" priority="420" operator="equal">
      <formula>"Structure"</formula>
    </cfRule>
    <cfRule type="cellIs" dxfId="108" priority="431" operator="equal">
      <formula>"Méchanique (CAVC)"</formula>
    </cfRule>
    <cfRule type="cellIs" dxfId="107" priority="419" operator="equal">
      <formula>"Architecture, Structure"</formula>
    </cfRule>
    <cfRule type="cellIs" dxfId="106" priority="418" operator="equal">
      <formula>"Architecture, Mécanique"</formula>
    </cfRule>
    <cfRule type="cellIs" dxfId="105" priority="421" operator="equal">
      <formula>"Protection Incendie"</formula>
    </cfRule>
    <cfRule type="cellIs" dxfId="104" priority="416" operator="equal">
      <formula>"Architecture, Plomberie"</formula>
    </cfRule>
  </conditionalFormatting>
  <conditionalFormatting sqref="V351:V359">
    <cfRule type="cellIs" dxfId="103" priority="548" operator="equal">
      <formula>"Architecture"</formula>
    </cfRule>
    <cfRule type="cellIs" dxfId="102" priority="551" operator="equal">
      <formula>100</formula>
    </cfRule>
    <cfRule type="cellIs" dxfId="101" priority="550" operator="equal">
      <formula>"Méchanique (CAVC)"</formula>
    </cfRule>
    <cfRule type="cellIs" dxfId="100" priority="549" operator="equal">
      <formula>"Électricité"</formula>
    </cfRule>
    <cfRule type="cellIs" dxfId="99" priority="542" operator="equal">
      <formula>"Protection incendie"</formula>
    </cfRule>
    <cfRule type="cellIs" dxfId="98" priority="547" operator="equal">
      <formula>"Intérieur"</formula>
    </cfRule>
    <cfRule type="cellIs" dxfId="97" priority="537" operator="equal">
      <formula>"Architecture, Mécanique"</formula>
    </cfRule>
    <cfRule type="cellIs" dxfId="96" priority="545" operator="equal">
      <formula>"Électrique"</formula>
    </cfRule>
    <cfRule type="cellIs" dxfId="95" priority="538" operator="equal">
      <formula>"Architecture, Structure"</formula>
    </cfRule>
    <cfRule type="cellIs" dxfId="94" priority="544" operator="equal">
      <formula>"Civil"</formula>
    </cfRule>
    <cfRule type="cellIs" dxfId="93" priority="539" operator="equal">
      <formula>"Structure"</formula>
    </cfRule>
    <cfRule type="cellIs" dxfId="92" priority="543" operator="equal">
      <formula>"Consultants Spécialité"</formula>
    </cfRule>
    <cfRule type="cellIs" dxfId="91" priority="540" operator="equal">
      <formula>"Protection Incendie"</formula>
    </cfRule>
    <cfRule type="cellIs" dxfId="90" priority="541" operator="equal">
      <formula>"Plomberie"</formula>
    </cfRule>
    <cfRule type="cellIs" dxfId="89" priority="535" operator="equal">
      <formula>"Architecture, Plomberie"</formula>
    </cfRule>
    <cfRule type="cellIs" dxfId="88" priority="536" operator="equal">
      <formula>"Architecture, Électrique"</formula>
    </cfRule>
    <cfRule type="cellIs" dxfId="87" priority="546" operator="equal">
      <formula>"Mécanique (CAVC)"</formula>
    </cfRule>
  </conditionalFormatting>
  <conditionalFormatting sqref="V434:V452">
    <cfRule type="cellIs" dxfId="86" priority="682" operator="equal">
      <formula>"Civil"</formula>
    </cfRule>
    <cfRule type="cellIs" dxfId="85" priority="673" operator="equal">
      <formula>"Architecture, Plomberie"</formula>
    </cfRule>
    <cfRule type="cellIs" dxfId="84" priority="674" operator="equal">
      <formula>"Architecture, Électrique"</formula>
    </cfRule>
    <cfRule type="cellIs" dxfId="83" priority="675" operator="equal">
      <formula>"Architecture, Mécanique"</formula>
    </cfRule>
    <cfRule type="cellIs" dxfId="82" priority="676" operator="equal">
      <formula>"Architecture, Structure"</formula>
    </cfRule>
    <cfRule type="cellIs" dxfId="81" priority="677" operator="equal">
      <formula>"Structure"</formula>
    </cfRule>
    <cfRule type="cellIs" dxfId="80" priority="678" operator="equal">
      <formula>"Protection Incendie"</formula>
    </cfRule>
    <cfRule type="cellIs" dxfId="79" priority="679" operator="equal">
      <formula>"Plomberie"</formula>
    </cfRule>
    <cfRule type="cellIs" dxfId="78" priority="680" operator="equal">
      <formula>"Protection incendie"</formula>
    </cfRule>
    <cfRule type="cellIs" dxfId="77" priority="681" operator="equal">
      <formula>"Consultants Spécialité"</formula>
    </cfRule>
    <cfRule type="cellIs" dxfId="76" priority="687" operator="equal">
      <formula>"Électricité"</formula>
    </cfRule>
    <cfRule type="cellIs" dxfId="75" priority="689" operator="equal">
      <formula>100</formula>
    </cfRule>
    <cfRule type="cellIs" dxfId="74" priority="688" operator="equal">
      <formula>"Méchanique (CAVC)"</formula>
    </cfRule>
    <cfRule type="cellIs" dxfId="73" priority="686" operator="equal">
      <formula>"Architecture"</formula>
    </cfRule>
    <cfRule type="cellIs" dxfId="72" priority="685" operator="equal">
      <formula>"Intérieur"</formula>
    </cfRule>
    <cfRule type="cellIs" dxfId="71" priority="684" operator="equal">
      <formula>"Mécanique (CAVC)"</formula>
    </cfRule>
    <cfRule type="cellIs" dxfId="70" priority="683" operator="equal">
      <formula>"Électrique"</formula>
    </cfRule>
  </conditionalFormatting>
  <conditionalFormatting sqref="V455:V458">
    <cfRule type="cellIs" dxfId="69" priority="525" operator="equal">
      <formula>"Protection incendie"</formula>
    </cfRule>
    <cfRule type="cellIs" dxfId="68" priority="527" operator="equal">
      <formula>"Civil"</formula>
    </cfRule>
    <cfRule type="cellIs" dxfId="67" priority="529" operator="equal">
      <formula>"Mécanique (CAVC)"</formula>
    </cfRule>
    <cfRule type="cellIs" dxfId="66" priority="524" operator="equal">
      <formula>"Plomberie"</formula>
    </cfRule>
    <cfRule type="cellIs" dxfId="65" priority="531" operator="equal">
      <formula>"Architecture"</formula>
    </cfRule>
    <cfRule type="cellIs" dxfId="64" priority="522" operator="equal">
      <formula>"Structure"</formula>
    </cfRule>
    <cfRule type="cellIs" dxfId="63" priority="521" operator="equal">
      <formula>"Architecture, Structure"</formula>
    </cfRule>
    <cfRule type="cellIs" dxfId="62" priority="528" operator="equal">
      <formula>"Électrique"</formula>
    </cfRule>
    <cfRule type="cellIs" dxfId="61" priority="519" operator="equal">
      <formula>"Architecture, Électrique"</formula>
    </cfRule>
    <cfRule type="cellIs" dxfId="60" priority="520" operator="equal">
      <formula>"Architecture, Mécanique"</formula>
    </cfRule>
    <cfRule type="cellIs" dxfId="59" priority="518" operator="equal">
      <formula>"Architecture, Plomberie"</formula>
    </cfRule>
    <cfRule type="cellIs" dxfId="58" priority="526" operator="equal">
      <formula>"Consultants Spécialité"</formula>
    </cfRule>
    <cfRule type="cellIs" dxfId="57" priority="530" operator="equal">
      <formula>"Intérieur"</formula>
    </cfRule>
    <cfRule type="cellIs" dxfId="56" priority="534" operator="equal">
      <formula>100</formula>
    </cfRule>
    <cfRule type="cellIs" dxfId="55" priority="533" operator="equal">
      <formula>"Méchanique (CAVC)"</formula>
    </cfRule>
    <cfRule type="cellIs" dxfId="54" priority="532" operator="equal">
      <formula>"Électricité"</formula>
    </cfRule>
    <cfRule type="cellIs" dxfId="53" priority="523" operator="equal">
      <formula>"Protection Incendie"</formula>
    </cfRule>
  </conditionalFormatting>
  <conditionalFormatting sqref="V460:V467">
    <cfRule type="cellIs" dxfId="52" priority="504" operator="equal">
      <formula>"Architecture, Structure"</formula>
    </cfRule>
    <cfRule type="cellIs" dxfId="51" priority="514" operator="equal">
      <formula>"Architecture"</formula>
    </cfRule>
    <cfRule type="cellIs" dxfId="50" priority="503" operator="equal">
      <formula>"Architecture, Mécanique"</formula>
    </cfRule>
    <cfRule type="cellIs" dxfId="49" priority="502" operator="equal">
      <formula>"Architecture, Électrique"</formula>
    </cfRule>
    <cfRule type="cellIs" dxfId="48" priority="501" operator="equal">
      <formula>"Architecture, Plomberie"</formula>
    </cfRule>
    <cfRule type="cellIs" dxfId="47" priority="511" operator="equal">
      <formula>"Électrique"</formula>
    </cfRule>
    <cfRule type="cellIs" dxfId="46" priority="512" operator="equal">
      <formula>"Mécanique (CAVC)"</formula>
    </cfRule>
    <cfRule type="cellIs" dxfId="45" priority="513" operator="equal">
      <formula>"Intérieur"</formula>
    </cfRule>
    <cfRule type="cellIs" dxfId="44" priority="509" operator="equal">
      <formula>"Consultants Spécialité"</formula>
    </cfRule>
    <cfRule type="cellIs" dxfId="43" priority="517" operator="equal">
      <formula>100</formula>
    </cfRule>
    <cfRule type="cellIs" dxfId="42" priority="510" operator="equal">
      <formula>"Civil"</formula>
    </cfRule>
    <cfRule type="cellIs" dxfId="41" priority="516" operator="equal">
      <formula>"Méchanique (CAVC)"</formula>
    </cfRule>
    <cfRule type="cellIs" dxfId="40" priority="508" operator="equal">
      <formula>"Protection incendie"</formula>
    </cfRule>
    <cfRule type="cellIs" dxfId="39" priority="515" operator="equal">
      <formula>"Électricité"</formula>
    </cfRule>
    <cfRule type="cellIs" dxfId="38" priority="507" operator="equal">
      <formula>"Plomberie"</formula>
    </cfRule>
    <cfRule type="cellIs" dxfId="37" priority="506" operator="equal">
      <formula>"Protection Incendie"</formula>
    </cfRule>
    <cfRule type="cellIs" dxfId="36" priority="505" operator="equal">
      <formula>"Structure"</formula>
    </cfRule>
  </conditionalFormatting>
  <conditionalFormatting sqref="V494:V501">
    <cfRule type="cellIs" dxfId="35" priority="495" operator="equal">
      <formula>"Mécanique (CAVC)"</formula>
    </cfRule>
    <cfRule type="cellIs" dxfId="34" priority="494" operator="equal">
      <formula>"Électrique"</formula>
    </cfRule>
    <cfRule type="cellIs" dxfId="33" priority="490" operator="equal">
      <formula>"Plomberie"</formula>
    </cfRule>
    <cfRule type="cellIs" dxfId="32" priority="499" operator="equal">
      <formula>"Méchanique (CAVC)"</formula>
    </cfRule>
    <cfRule type="cellIs" dxfId="31" priority="491" operator="equal">
      <formula>"Protection incendie"</formula>
    </cfRule>
    <cfRule type="cellIs" dxfId="30" priority="485" operator="equal">
      <formula>"Architecture, Électrique"</formula>
    </cfRule>
    <cfRule type="cellIs" dxfId="29" priority="484" operator="equal">
      <formula>"Architecture, Plomberie"</formula>
    </cfRule>
    <cfRule type="cellIs" dxfId="28" priority="500" operator="equal">
      <formula>100</formula>
    </cfRule>
    <cfRule type="cellIs" dxfId="27" priority="498" operator="equal">
      <formula>"Électricité"</formula>
    </cfRule>
    <cfRule type="cellIs" dxfId="26" priority="493" operator="equal">
      <formula>"Civil"</formula>
    </cfRule>
    <cfRule type="cellIs" dxfId="25" priority="492" operator="equal">
      <formula>"Consultants Spécialité"</formula>
    </cfRule>
    <cfRule type="cellIs" dxfId="24" priority="497" operator="equal">
      <formula>"Architecture"</formula>
    </cfRule>
    <cfRule type="cellIs" dxfId="23" priority="496" operator="equal">
      <formula>"Intérieur"</formula>
    </cfRule>
    <cfRule type="cellIs" dxfId="22" priority="489" operator="equal">
      <formula>"Protection Incendie"</formula>
    </cfRule>
    <cfRule type="cellIs" dxfId="21" priority="488" operator="equal">
      <formula>"Structure"</formula>
    </cfRule>
    <cfRule type="cellIs" dxfId="20" priority="487" operator="equal">
      <formula>"Architecture, Structure"</formula>
    </cfRule>
    <cfRule type="cellIs" dxfId="19" priority="486" operator="equal">
      <formula>"Architecture, Mécanique"</formula>
    </cfRule>
  </conditionalFormatting>
  <conditionalFormatting sqref="V503:V508">
    <cfRule type="cellIs" dxfId="18" priority="479" operator="equal">
      <formula>"Intérieur"</formula>
    </cfRule>
    <cfRule type="cellIs" dxfId="17" priority="478" operator="equal">
      <formula>"Mécanique (CAVC)"</formula>
    </cfRule>
    <cfRule type="cellIs" dxfId="16" priority="481" operator="equal">
      <formula>"Électricité"</formula>
    </cfRule>
    <cfRule type="cellIs" dxfId="15" priority="476" operator="equal">
      <formula>"Civil"</formula>
    </cfRule>
    <cfRule type="cellIs" dxfId="14" priority="475" operator="equal">
      <formula>"Consultants Spécialité"</formula>
    </cfRule>
    <cfRule type="cellIs" dxfId="13" priority="474" operator="equal">
      <formula>"Protection incendie"</formula>
    </cfRule>
    <cfRule type="cellIs" dxfId="12" priority="473" operator="equal">
      <formula>"Plomberie"</formula>
    </cfRule>
    <cfRule type="cellIs" dxfId="11" priority="469" operator="equal">
      <formula>"Architecture, Mécanique"</formula>
    </cfRule>
    <cfRule type="cellIs" dxfId="10" priority="468" operator="equal">
      <formula>"Architecture, Électrique"</formula>
    </cfRule>
    <cfRule type="cellIs" dxfId="9" priority="470" operator="equal">
      <formula>"Architecture, Structure"</formula>
    </cfRule>
    <cfRule type="cellIs" dxfId="8" priority="471" operator="equal">
      <formula>"Structure"</formula>
    </cfRule>
    <cfRule type="cellIs" dxfId="7" priority="472" operator="equal">
      <formula>"Protection Incendie"</formula>
    </cfRule>
    <cfRule type="cellIs" dxfId="6" priority="477" operator="equal">
      <formula>"Électrique"</formula>
    </cfRule>
    <cfRule type="cellIs" dxfId="5" priority="483" operator="equal">
      <formula>100</formula>
    </cfRule>
    <cfRule type="cellIs" dxfId="4" priority="482" operator="equal">
      <formula>"Méchanique (CAVC)"</formula>
    </cfRule>
    <cfRule type="cellIs" dxfId="3" priority="480" operator="equal">
      <formula>"Architecture"</formula>
    </cfRule>
    <cfRule type="cellIs" dxfId="2" priority="467" operator="equal">
      <formula>"Architecture, Plomberie"</formula>
    </cfRule>
  </conditionalFormatting>
  <conditionalFormatting sqref="V509">
    <cfRule type="cellIs" dxfId="1" priority="672" operator="equal">
      <formula>"CC"</formula>
    </cfRule>
  </conditionalFormatting>
  <conditionalFormatting sqref="V520">
    <cfRule type="cellIs" dxfId="0" priority="671" operator="equal">
      <formula>"CC"</formula>
    </cfRule>
  </conditionalFormatting>
  <dataValidations count="5">
    <dataValidation type="list" allowBlank="1" showInputMessage="1" showErrorMessage="1" sqref="V460:V467 V486:V492 V469:V480 V482:V484 V494:V501 V504:V508 V510:V519 V521:V528 V592:V601 V603:V611 V613:V623 V457:V458 V416:V421 V407:V410 V430:V432 V237:V244 V246:V252 V286:V289 V291:V298 V307:V308 V24:V31 V398:V404 V147:V149 V151 V153:V157 V177:V181 V183:V185 V277:V284 V217:V222 V584:V590 V625:V628 V630:V631 V274:V275 V105:V111 V359 V633:V636 V530:V538 V557:V563 V300:V301 V113:V123 V423:V428 V125:V145 V565:V571 V159:V166 V361:V372 V303:V305 V573:V582 V540:V546 V16:V22 V310:V314 V374:V377 V187:V194 V33:V36 V54:V57 V196:V208 V316:V323 V9:V13 V211:V215 V379:V389 V326:V328 V44:V51 V548:V555 V224:V228 V342:V348 V168:V174 V62:V70 V230:V235 V72:V77 V330:V339 V391:V396 V100:V102 V79:V88 V254:V256 V91:V98 V38:V41 V264:V267 V412:V414 V434:V452 S460:S467 S486:S492 S469:S480 S482:S484 S494:S501 S504:S508 S510:S519 S521:S528 S592:S601 S603:S611 S613:S623 S457:S458 S416:S421 S407:S410 S430:S432 S237:S244 S246:S252 S286:S289 S291:S298 S307:S308 S24:S31 S398:S404 S147:S149 S151 S153:S157 S177:S181 S183:S185 S277:S284 S217:S222 S584:S590 S625:S628 S630:S631 S274:S275 S105:S111 S359 S633:S636 S530:S538 S557:S563 S300:S301 S113:S123 S423:S428 S125:S145 S565:S571 S159:S166 S361:S372 S303:S305 S573:S582 S540:S546 S16:S22 S310:S314 S374:S377 S187:S194 S33:S36 S54:S57 S196:S208 S316:S323 S9:S13 S211:S215 S379:S389 S326:S328 S44:S51 S548:S555 S224:S228 S342:S348 S168:S174 S62:S70 S230:S235 S72:S77 S330:S339 S391:S396 S100:S102 S79:S88 S254:S256 S91:S98 S38:S41 S264:S267 S412:S414 S434:S452" xr:uid="{FD865079-E5EC-454A-A2EC-B9D089F7CF30}">
      <formula1>Discipline</formula1>
    </dataValidation>
    <dataValidation type="list" allowBlank="1" showInputMessage="1" showErrorMessage="1" sqref="N55:N57 K55:K57" xr:uid="{C4DE5C08-5D4D-4F93-9143-52966206B127}">
      <formula1>"L100,L200,L300,L400"</formula1>
    </dataValidation>
    <dataValidation type="list" errorStyle="warning" allowBlank="1" errorTitle="Recommencer" error="Ne correspong pas à la liste LOD" prompt="Qu'elle est le niveau de LOD?" sqref="H407:I409 K407:L409 N407:O409" xr:uid="{6A5D56F1-93C5-434B-88D4-6A86E4097F39}">
      <formula1>LOD</formula1>
    </dataValidation>
    <dataValidation type="list" errorStyle="warning" allowBlank="1" showInputMessage="1" errorTitle="Recommencer" error="Ne correspong pas à la liste LOD" prompt="Qu'elle est le niveau de LOD?" sqref="N457:O458 N469:O480 N613:O623 K9:K13 N592:O601 N584:O590 N342:N348 Q44:Q45 N573:O582 N565:O571 N557:O563 N540:O546 N530:O538 N494:O501 N510:O519 N504:O508 N430:O432 N486:O492 N603:O611 N237:O244 N286:O289 N277:O284 N633:O636 N224:N228 N630:O631 N274:N275 N625:N628 N33:O36 N460:O467 N196:O208 N230:O235 K326:K328 N310:O314 N325:N326 H326:H328 H303:H305 N316:O323 K211:K215 N24:N31 N217:N222 H224:H228 N246:N252 N254:N256 N264:N267 N291:N298 N300:N301 N359:O359 N361:O372 N374:O377 N303:N305 N330:N339 N379:O389 N423:O428 N548:O555 N521:O528 O307 K307:K308 N328 N482:O484 O20 K410:L410 K24:K31 H213:H215 K217:K222 H217:H222 K224:K228 H246:H252 K246:K252 H254:H256 K254:K256 H264:H267 K264:K267 H274:H275 K274:K275 K291:K298 H291:H298 H300:H301 K300:K301 K303:K305 H330:H339 K330:K339 H342:H348 K342:K348 K625:K628 H625:H628 O16 N307:N308 N410:O410 K469:L480 N16:N17 K16:K17 K19:K22 N19:N22 L20 K417:L420 K584:L590 K592:L601 K412:L414 K613:L623 Q38 Q40:Q41 H482:I484 H521:I528 H307:I308 H548:I555 H423:I428 H379:I389 H374:I377 H361:I372 H359:I359 H316:I323 H310:I314 H230:I235 H196:I208 H460:I467 K457:L458 H630:I631 H633:I636 H277:I284 H286:I289 H237:I244 H603:I611 H486:I492 H430:I432 H504:I508 H510:I519 H494:I501 H530:I538 H540:I546 H557:I563 H565:I571 H573:I582 H584:I590 H592:I601 H613:I623 H469:I480 H457:I458 H410:I410 H412:I414 H417:I420 K482:L484 K521:L528 K548:L555 K423:L428 K379:L389 K374:L377 K361:L372 K359:L359 K316:L323 K310:L314 K230:L235 K196:L208 K460:L467 K33:L36 K630:L631 K633:L636 K277:L284 K286:L289 K237:L244 K603:L611 K486:L492 K430:L432 K504:L508 K510:L519 K494:L501 K530:L538 K540:L546 K557:L563 K565:L571 K573:L582 T44:T45 Q47:Q51 T47:T51" xr:uid="{B6609705-602C-45B1-8EC1-D9863A27BB63}">
      <formula1>LOD</formula1>
    </dataValidation>
    <dataValidation type="list" allowBlank="1" showInputMessage="1" showErrorMessage="1" sqref="T548:U555 T168:U174 T630:U631 T530:U538 T557:U563 T565:U571 T573:U582 T540:U546 T633:U636 T625:T628 T38:T41 Q100:Q102 T100:T102 T444:U452 Q444:R452 Q625:Q628 Q633:R636 Q540:R546 Q573:R582 Q565:R571 Q557:R563 Q530:R538 Q630:R631 Q168:R174 Q548:R555" xr:uid="{45DEF4EF-1F0A-4ECF-938C-A0DC8AA10690}">
      <formula1>Discipline_gli</formula1>
    </dataValidation>
  </dataValidations>
  <printOptions horizontalCentered="1" gridLines="1"/>
  <pageMargins left="0.70866141732283472" right="0.70866141732283472" top="1.1417322834645669" bottom="0.74803149606299213" header="0.31496062992125984" footer="0.31496062992125984"/>
  <pageSetup scale="48" fitToHeight="0" orientation="landscape" r:id="rId1"/>
  <headerFooter>
    <oddHeader xml:space="preserve">&amp;L&amp;"Arial,Gras"&amp;14&amp;K000000
Annexe 3
&amp;"Arial,Normal"Grille de livraison d'informations (GLI)&amp;10
&amp;R&amp;G
</oddHeader>
    <oddFooter>&amp;C&amp;K00829B&amp;P de &amp;N&amp;R&amp;K00829BRév.0 (aaaa-mm-jj)</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9" id="{934A366A-66F3-435C-A9B2-1C7482A488CD}">
            <xm:f>A4&lt;&gt;GLI!A4</xm:f>
            <x14:dxf>
              <font>
                <b/>
                <i val="0"/>
                <strike val="0"/>
                <color rgb="FFC00000"/>
              </font>
              <fill>
                <patternFill>
                  <bgColor theme="7" tint="0.59996337778862885"/>
                </patternFill>
              </fill>
            </x14:dxf>
          </x14:cfRule>
          <xm:sqref>T4:U637 Q7:R637 H4:I637 K4:L637 N7:O637 A4:F637</xm:sqref>
        </x14:conditionalFormatting>
      </x14:conditionalFormattings>
    </ext>
    <ext xmlns:x14="http://schemas.microsoft.com/office/spreadsheetml/2009/9/main" uri="{CCE6A557-97BC-4b89-ADB6-D9C93CAAB3DF}">
      <x14:dataValidations xmlns:xm="http://schemas.microsoft.com/office/excel/2006/main" count="2">
        <x14:dataValidation type="list" errorStyle="warning" allowBlank="1" showInputMessage="1" errorTitle="Recommencer" error="Ne correspong pas à la liste LOD" prompt="Qu'elle est le niveau de LOI?" xr:uid="{4ECD2859-FE3A-4C81-B597-A562CC59E594}">
          <x14:formula1>
            <xm:f>'Liste-GLI'!$G$3:$G$8</xm:f>
          </x14:formula1>
          <xm:sqref>L24:L31 K18 U9:U13 O325:O328 O24:O31 L113:L123 U15:U22 O153:O157 L44:L51 O44:O51 R38:R41 U24:U31 U625:U628 N156 L153:L157 R44:R51 U38:U41 U59:U70 K156 O53:O57 R53:R57 U44:U51 L59:L70 I120:I123 O72:O77 R59:R70 U53:U57 O125:O135 N86 L53:L57 R72:R77 L72:L77 I90:I98 L90:L98 H119:I119 R79:R88 U72:U77 U79:U88 R90:R98 O59:O70 U90:U98 O100:O102 L100:L102 R100:R102 I100:I102 I105:I111 L105:L111 O105:O111 R105:R111 U100:U102 U105:U111 O90:O98 R113:R123 K119 L147 U113:U123 R125:R145 I133 O147 I147:I149 R147 U125:U145 I177:I181 L177:L181 O137:O145 R153:R157 U147 O177:O181 N119 R177:R181 U153:U157 I153:I157 L210:L215 O210:O215 R210:R215 U177:U181 I210:I215 I217:I222 L217:L222 R217:R222 U210:U215 O38:O41 O217:O222 I224:I228 R224:R228 U217:U222 O254:O256 I246:I252 L224:L228 R246:R252 U224:U228 I254:I256 L246:L252 L254:L256 R254:R256 U246:U252 I258:I267 L258:L267 O246:O252 R258:R267 U254:U256 I269:I275 O258:O267 L269:L275 R269:R275 U258:U267 I291:I298 O269:O275 L291:L298 R291:R298 U269:U275 O300:O301 I300:I301 L300:L301 R300:R301 U291:U298 I303:I305 L303:L305 O303:O305 R303:R305 U300:U301 L137:L145 I325:I328 O224:O228 R325:R328 U303:U305 I330:I339 O308 R330:R339 U325:U328 I341:I348 L341:L348 O330:O339 R341:R348 U330:U339 I625:I628 O625:O628 L625:L628 R625:R628 U341:U348 L38:L41 O113:O123 O291:O298 O21:O22 L9:L13 I113:I118 L125:L135 L330:L339 L325:L328 O341:O348 L79:L88 O79:O88 L307:L308 L21:L22 O17:O19 K86 L15:L19 N18</xm:sqref>
        </x14:dataValidation>
        <x14:dataValidation type="list" allowBlank="1" showInputMessage="1" showErrorMessage="1" xr:uid="{59F77D2F-FA02-44C8-A1AB-CACBED765F03}">
          <x14:formula1>
            <xm:f>'Liste-GLI'!$H$2:$H$43</xm:f>
          </x14:formula1>
          <xm:sqref>A4:A6 A9:A637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F3781-85DE-40B9-8B53-9AF66F9F0F3A}">
  <dimension ref="A1:E24"/>
  <sheetViews>
    <sheetView zoomScale="115" zoomScaleNormal="115" workbookViewId="0">
      <selection activeCell="B28" sqref="B28"/>
    </sheetView>
  </sheetViews>
  <sheetFormatPr baseColWidth="10" defaultColWidth="11.42578125" defaultRowHeight="15" x14ac:dyDescent="0.25"/>
  <cols>
    <col min="1" max="1" width="36.85546875" customWidth="1"/>
    <col min="2" max="2" width="116.42578125" customWidth="1"/>
    <col min="4" max="4" width="24.42578125" customWidth="1"/>
  </cols>
  <sheetData>
    <row r="1" spans="1:2" ht="15.75" thickBot="1" x14ac:dyDescent="0.3">
      <c r="A1" s="224" t="s">
        <v>1797</v>
      </c>
      <c r="B1" s="225" t="s">
        <v>1798</v>
      </c>
    </row>
    <row r="2" spans="1:2" ht="24.95" customHeight="1" thickBot="1" x14ac:dyDescent="0.3">
      <c r="A2" s="229" t="s">
        <v>1608</v>
      </c>
      <c r="B2" s="230" t="s">
        <v>1929</v>
      </c>
    </row>
    <row r="3" spans="1:2" ht="24.95" customHeight="1" thickBot="1" x14ac:dyDescent="0.3">
      <c r="A3" s="229" t="s">
        <v>1625</v>
      </c>
      <c r="B3" s="230" t="s">
        <v>1930</v>
      </c>
    </row>
    <row r="4" spans="1:2" ht="24.95" customHeight="1" thickBot="1" x14ac:dyDescent="0.3">
      <c r="A4" s="231" t="s">
        <v>1931</v>
      </c>
      <c r="B4" s="232" t="s">
        <v>1932</v>
      </c>
    </row>
    <row r="5" spans="1:2" ht="24.95" customHeight="1" thickBot="1" x14ac:dyDescent="0.3">
      <c r="A5" s="229" t="s">
        <v>1856</v>
      </c>
      <c r="B5" s="233" t="s">
        <v>1866</v>
      </c>
    </row>
    <row r="6" spans="1:2" ht="24.95" customHeight="1" thickBot="1" x14ac:dyDescent="0.3">
      <c r="A6" s="231" t="s">
        <v>1933</v>
      </c>
      <c r="B6" s="234" t="s">
        <v>1934</v>
      </c>
    </row>
    <row r="7" spans="1:2" ht="24.95" customHeight="1" thickBot="1" x14ac:dyDescent="0.3">
      <c r="A7" s="235" t="s">
        <v>1912</v>
      </c>
      <c r="B7" s="233" t="s">
        <v>1935</v>
      </c>
    </row>
    <row r="8" spans="1:2" ht="24.95" customHeight="1" thickBot="1" x14ac:dyDescent="0.3">
      <c r="A8" s="231" t="s">
        <v>1799</v>
      </c>
      <c r="B8" s="232" t="s">
        <v>1936</v>
      </c>
    </row>
    <row r="9" spans="1:2" ht="24.95" customHeight="1" thickBot="1" x14ac:dyDescent="0.3">
      <c r="A9" s="229" t="s">
        <v>1937</v>
      </c>
      <c r="B9" s="230" t="s">
        <v>1938</v>
      </c>
    </row>
    <row r="10" spans="1:2" ht="24.95" customHeight="1" thickBot="1" x14ac:dyDescent="0.3">
      <c r="A10" s="231" t="s">
        <v>1939</v>
      </c>
      <c r="B10" s="232" t="s">
        <v>1940</v>
      </c>
    </row>
    <row r="11" spans="1:2" ht="24.95" customHeight="1" thickBot="1" x14ac:dyDescent="0.3">
      <c r="A11" s="229" t="s">
        <v>1612</v>
      </c>
      <c r="B11" s="233" t="s">
        <v>1914</v>
      </c>
    </row>
    <row r="12" spans="1:2" ht="24.95" customHeight="1" thickBot="1" x14ac:dyDescent="0.3">
      <c r="A12" s="231" t="s">
        <v>1913</v>
      </c>
      <c r="B12" s="234" t="s">
        <v>1915</v>
      </c>
    </row>
    <row r="13" spans="1:2" ht="39.4" customHeight="1" thickBot="1" x14ac:dyDescent="0.3">
      <c r="A13" s="236" t="s">
        <v>1941</v>
      </c>
      <c r="B13" s="230" t="s">
        <v>1950</v>
      </c>
    </row>
    <row r="14" spans="1:2" ht="24.95" customHeight="1" thickBot="1" x14ac:dyDescent="0.3">
      <c r="A14" s="237" t="s">
        <v>1952</v>
      </c>
      <c r="B14" s="232" t="s">
        <v>1957</v>
      </c>
    </row>
    <row r="15" spans="1:2" ht="24.95" customHeight="1" thickBot="1" x14ac:dyDescent="0.3">
      <c r="A15" s="229" t="s">
        <v>1868</v>
      </c>
      <c r="B15" s="233" t="s">
        <v>1870</v>
      </c>
    </row>
    <row r="16" spans="1:2" ht="24.95" customHeight="1" thickBot="1" x14ac:dyDescent="0.3">
      <c r="A16" s="231" t="s">
        <v>1800</v>
      </c>
      <c r="B16" s="232" t="s">
        <v>1942</v>
      </c>
    </row>
    <row r="17" spans="1:5" ht="24.95" customHeight="1" thickBot="1" x14ac:dyDescent="0.3">
      <c r="A17" s="229" t="s">
        <v>1633</v>
      </c>
      <c r="B17" s="230" t="s">
        <v>1943</v>
      </c>
    </row>
    <row r="18" spans="1:5" ht="24.95" customHeight="1" thickBot="1" x14ac:dyDescent="0.3">
      <c r="A18" s="231" t="s">
        <v>1636</v>
      </c>
      <c r="B18" s="234" t="s">
        <v>1944</v>
      </c>
    </row>
    <row r="19" spans="1:5" ht="24.95" customHeight="1" thickBot="1" x14ac:dyDescent="0.3">
      <c r="A19" s="229" t="s">
        <v>1699</v>
      </c>
      <c r="B19" s="230" t="s">
        <v>1801</v>
      </c>
    </row>
    <row r="20" spans="1:5" ht="24.95" customHeight="1" thickBot="1" x14ac:dyDescent="0.3">
      <c r="A20" s="231" t="s">
        <v>1928</v>
      </c>
      <c r="B20" s="234" t="s">
        <v>1906</v>
      </c>
    </row>
    <row r="21" spans="1:5" ht="24.95" customHeight="1" thickBot="1" x14ac:dyDescent="0.3">
      <c r="A21" s="236" t="s">
        <v>1945</v>
      </c>
      <c r="B21" s="233" t="s">
        <v>1946</v>
      </c>
      <c r="E21" s="7"/>
    </row>
    <row r="22" spans="1:5" ht="24.95" customHeight="1" thickBot="1" x14ac:dyDescent="0.3">
      <c r="A22" s="231" t="s">
        <v>1900</v>
      </c>
      <c r="B22" s="238" t="s">
        <v>1947</v>
      </c>
      <c r="D22" s="14"/>
    </row>
    <row r="23" spans="1:5" ht="24.95" customHeight="1" thickBot="1" x14ac:dyDescent="0.3">
      <c r="A23" s="229" t="s">
        <v>1722</v>
      </c>
      <c r="B23" s="233" t="s">
        <v>1948</v>
      </c>
      <c r="D23" s="14"/>
    </row>
    <row r="24" spans="1:5" ht="24.95" customHeight="1" x14ac:dyDescent="0.25">
      <c r="A24" s="231" t="s">
        <v>1949</v>
      </c>
      <c r="B24" s="234" t="s">
        <v>1902</v>
      </c>
    </row>
  </sheetData>
  <sheetProtection algorithmName="SHA-512" hashValue="1J9YaGFhw1dEySwtimACO2aT78ZFmyTcbsec38gDr5pHoK4lMl3lYsn4IlTyyOMyQT80BZbCodJ2IBJBcqiFEw==" saltValue="2b/NIhf79GUwFFnLsb0oEQ==" spinCount="100000" sheet="1" objects="1" scenarios="1" selectLockedCells="1" selectUnlockedCells="1"/>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33"/>
  <sheetViews>
    <sheetView zoomScale="85" zoomScaleNormal="85" zoomScaleSheetLayoutView="80" workbookViewId="0">
      <pane ySplit="1" topLeftCell="A2" activePane="bottomLeft" state="frozen"/>
      <selection pane="bottomLeft" activeCell="D25" sqref="D25"/>
    </sheetView>
  </sheetViews>
  <sheetFormatPr baseColWidth="10" defaultColWidth="8.7109375" defaultRowHeight="15" x14ac:dyDescent="0.25"/>
  <cols>
    <col min="1" max="1" width="44.5703125" style="19" customWidth="1"/>
    <col min="2" max="2" width="15" style="19" customWidth="1"/>
    <col min="3" max="3" width="25.42578125" style="19" customWidth="1"/>
    <col min="4" max="4" width="32.85546875" style="18" customWidth="1"/>
    <col min="5" max="9" width="8" style="18" customWidth="1"/>
    <col min="10" max="10" width="17.42578125" style="18" customWidth="1"/>
    <col min="11" max="11" width="58.42578125" style="18" customWidth="1"/>
    <col min="12" max="12" width="51.140625" style="19" customWidth="1"/>
    <col min="13" max="13" width="14.5703125" style="25" customWidth="1"/>
    <col min="14" max="15" width="8.5703125" style="19" customWidth="1"/>
    <col min="16" max="16" width="7.140625" style="19" bestFit="1" customWidth="1"/>
    <col min="17" max="17" width="8.42578125" style="19" bestFit="1" customWidth="1"/>
    <col min="18" max="18" width="5.7109375" style="19" bestFit="1" customWidth="1"/>
    <col min="19" max="20" width="8.5703125" style="19" bestFit="1" customWidth="1"/>
    <col min="21" max="21" width="5.140625" style="19" bestFit="1" customWidth="1"/>
    <col min="22" max="22" width="8.7109375" style="19"/>
    <col min="23" max="23" width="8.5703125" style="19" bestFit="1" customWidth="1"/>
    <col min="24" max="16384" width="8.7109375" style="19"/>
  </cols>
  <sheetData>
    <row r="1" spans="1:13" s="10" customFormat="1" ht="15.75" x14ac:dyDescent="0.25">
      <c r="A1" s="209" t="s">
        <v>1</v>
      </c>
      <c r="B1" s="10" t="s">
        <v>3</v>
      </c>
      <c r="C1" s="10" t="s">
        <v>1604</v>
      </c>
      <c r="D1" s="11" t="s">
        <v>6</v>
      </c>
      <c r="E1" s="21" t="s">
        <v>7</v>
      </c>
      <c r="F1" s="21" t="s">
        <v>8</v>
      </c>
      <c r="G1" s="21" t="s">
        <v>9</v>
      </c>
      <c r="H1" s="21" t="s">
        <v>10</v>
      </c>
      <c r="I1" s="21" t="s">
        <v>11</v>
      </c>
      <c r="J1" s="11" t="s">
        <v>1872</v>
      </c>
      <c r="K1" s="11" t="s">
        <v>12</v>
      </c>
      <c r="L1" s="11" t="s">
        <v>13</v>
      </c>
      <c r="M1" s="144" t="s">
        <v>1920</v>
      </c>
    </row>
    <row r="2" spans="1:13" ht="30" x14ac:dyDescent="0.25">
      <c r="A2" s="19" t="s">
        <v>1605</v>
      </c>
      <c r="B2" s="19" t="s">
        <v>1606</v>
      </c>
      <c r="C2" s="19" t="s">
        <v>1607</v>
      </c>
      <c r="D2" s="14" t="s">
        <v>1625</v>
      </c>
      <c r="E2" s="6" t="s">
        <v>1609</v>
      </c>
      <c r="F2" s="6" t="s">
        <v>1609</v>
      </c>
      <c r="G2" s="6" t="s">
        <v>1609</v>
      </c>
      <c r="H2" s="6" t="s">
        <v>1609</v>
      </c>
      <c r="I2" s="6" t="s">
        <v>1609</v>
      </c>
      <c r="J2" s="15" t="s">
        <v>1610</v>
      </c>
      <c r="K2" s="18" t="s">
        <v>1626</v>
      </c>
      <c r="L2" s="19" t="s">
        <v>1627</v>
      </c>
      <c r="M2" s="25" t="str">
        <f>IF(A2=FICHES!$B$2,ROW(),"")</f>
        <v/>
      </c>
    </row>
    <row r="3" spans="1:13" ht="14.45" customHeight="1" x14ac:dyDescent="0.25">
      <c r="A3" s="19" t="s">
        <v>1605</v>
      </c>
      <c r="B3" s="19" t="s">
        <v>1606</v>
      </c>
      <c r="C3" s="19" t="s">
        <v>1607</v>
      </c>
      <c r="D3" s="14" t="s">
        <v>1608</v>
      </c>
      <c r="E3" s="6" t="s">
        <v>1609</v>
      </c>
      <c r="F3" s="6" t="s">
        <v>1609</v>
      </c>
      <c r="G3" s="6" t="s">
        <v>1609</v>
      </c>
      <c r="H3" s="6" t="s">
        <v>1609</v>
      </c>
      <c r="I3" s="6" t="s">
        <v>1609</v>
      </c>
      <c r="J3" s="15" t="s">
        <v>1610</v>
      </c>
      <c r="K3" s="18" t="s">
        <v>1611</v>
      </c>
      <c r="L3" s="19" t="s">
        <v>1611</v>
      </c>
      <c r="M3" s="25" t="str">
        <f>IF(A3=FICHES!$B$2,ROW(),"")</f>
        <v/>
      </c>
    </row>
    <row r="4" spans="1:13" ht="14.45" customHeight="1" x14ac:dyDescent="0.25">
      <c r="A4" s="19" t="s">
        <v>1605</v>
      </c>
      <c r="B4" s="19" t="s">
        <v>1606</v>
      </c>
      <c r="C4" s="19" t="s">
        <v>1607</v>
      </c>
      <c r="D4" s="14" t="s">
        <v>1619</v>
      </c>
      <c r="E4" s="6" t="s">
        <v>1609</v>
      </c>
      <c r="F4" s="6" t="s">
        <v>1609</v>
      </c>
      <c r="G4" s="6" t="s">
        <v>1609</v>
      </c>
      <c r="H4" s="6" t="s">
        <v>1609</v>
      </c>
      <c r="I4" s="6" t="s">
        <v>1609</v>
      </c>
      <c r="J4" s="15" t="s">
        <v>1610</v>
      </c>
      <c r="K4" s="18" t="s">
        <v>1620</v>
      </c>
      <c r="L4" s="19" t="s">
        <v>1620</v>
      </c>
      <c r="M4" s="25" t="str">
        <f>IF(A4=FICHES!$B$2,ROW(),"")</f>
        <v/>
      </c>
    </row>
    <row r="5" spans="1:13" ht="30" x14ac:dyDescent="0.25">
      <c r="A5" s="19" t="s">
        <v>1605</v>
      </c>
      <c r="B5" s="19" t="s">
        <v>1606</v>
      </c>
      <c r="C5" s="19" t="s">
        <v>1607</v>
      </c>
      <c r="D5" s="18" t="s">
        <v>1856</v>
      </c>
      <c r="E5" s="6" t="s">
        <v>1609</v>
      </c>
      <c r="F5" s="6" t="s">
        <v>1609</v>
      </c>
      <c r="G5" s="6" t="s">
        <v>1609</v>
      </c>
      <c r="H5" s="6" t="s">
        <v>1609</v>
      </c>
      <c r="I5" s="6" t="s">
        <v>1609</v>
      </c>
      <c r="J5" s="15" t="s">
        <v>1610</v>
      </c>
      <c r="L5" s="19" t="s">
        <v>1624</v>
      </c>
      <c r="M5" s="25" t="str">
        <f>IF(A5=FICHES!$B$2,ROW(),"")</f>
        <v/>
      </c>
    </row>
    <row r="6" spans="1:13" ht="30" x14ac:dyDescent="0.25">
      <c r="A6" s="19" t="s">
        <v>1605</v>
      </c>
      <c r="B6" s="19" t="s">
        <v>1606</v>
      </c>
      <c r="C6" s="19" t="s">
        <v>1607</v>
      </c>
      <c r="D6" s="14" t="s">
        <v>1617</v>
      </c>
      <c r="E6" s="6" t="s">
        <v>1613</v>
      </c>
      <c r="F6" s="6" t="s">
        <v>1609</v>
      </c>
      <c r="G6" s="6" t="s">
        <v>1609</v>
      </c>
      <c r="H6" s="6" t="s">
        <v>1609</v>
      </c>
      <c r="I6" s="6" t="s">
        <v>1609</v>
      </c>
      <c r="J6" s="15" t="s">
        <v>1610</v>
      </c>
      <c r="K6" s="18" t="s">
        <v>1618</v>
      </c>
      <c r="M6" s="25" t="str">
        <f>IF(A6=FICHES!$B$2,ROW(),"")</f>
        <v/>
      </c>
    </row>
    <row r="7" spans="1:13" ht="30" x14ac:dyDescent="0.2">
      <c r="A7" s="19" t="s">
        <v>1605</v>
      </c>
      <c r="B7" s="19" t="s">
        <v>1606</v>
      </c>
      <c r="C7" s="19" t="s">
        <v>1607</v>
      </c>
      <c r="D7" s="240" t="s">
        <v>1937</v>
      </c>
      <c r="E7" s="6" t="s">
        <v>1609</v>
      </c>
      <c r="F7" s="6" t="s">
        <v>1609</v>
      </c>
      <c r="G7" s="6" t="s">
        <v>1609</v>
      </c>
      <c r="H7" s="6" t="s">
        <v>1609</v>
      </c>
      <c r="I7" s="6" t="s">
        <v>1609</v>
      </c>
      <c r="J7" s="15" t="s">
        <v>1610</v>
      </c>
      <c r="K7" s="26"/>
      <c r="L7" s="24"/>
      <c r="M7" s="25" t="str">
        <f>IF(A7=FICHES!$B$2,ROW(),"")</f>
        <v/>
      </c>
    </row>
    <row r="8" spans="1:13" ht="30" x14ac:dyDescent="0.2">
      <c r="A8" s="19" t="s">
        <v>1605</v>
      </c>
      <c r="B8" s="19" t="s">
        <v>1606</v>
      </c>
      <c r="C8" s="19" t="s">
        <v>1607</v>
      </c>
      <c r="D8" s="240" t="s">
        <v>1939</v>
      </c>
      <c r="E8" s="42" t="s">
        <v>1609</v>
      </c>
      <c r="F8" s="6" t="s">
        <v>1609</v>
      </c>
      <c r="G8" s="6" t="s">
        <v>1609</v>
      </c>
      <c r="H8" s="6" t="s">
        <v>1609</v>
      </c>
      <c r="I8" s="6" t="s">
        <v>1609</v>
      </c>
      <c r="J8" s="15" t="s">
        <v>1610</v>
      </c>
      <c r="K8" s="26"/>
      <c r="L8" s="24"/>
      <c r="M8" s="25" t="str">
        <f>IF(A8=FICHES!$B$2,ROW(),"")</f>
        <v/>
      </c>
    </row>
    <row r="9" spans="1:13" ht="30" x14ac:dyDescent="0.25">
      <c r="A9" s="19" t="s">
        <v>1605</v>
      </c>
      <c r="B9" s="19" t="s">
        <v>1606</v>
      </c>
      <c r="C9" s="19" t="s">
        <v>1607</v>
      </c>
      <c r="D9" s="14" t="s">
        <v>1612</v>
      </c>
      <c r="E9" s="6" t="s">
        <v>1613</v>
      </c>
      <c r="F9" s="6" t="s">
        <v>1609</v>
      </c>
      <c r="G9" s="6" t="s">
        <v>1609</v>
      </c>
      <c r="H9" s="6" t="s">
        <v>1609</v>
      </c>
      <c r="I9" s="6" t="s">
        <v>1609</v>
      </c>
      <c r="J9" s="15" t="s">
        <v>1610</v>
      </c>
      <c r="K9" s="15" t="s">
        <v>1614</v>
      </c>
      <c r="L9" s="15" t="s">
        <v>1614</v>
      </c>
      <c r="M9" s="25" t="str">
        <f>IF(A9=FICHES!$B$2,ROW(),"")</f>
        <v/>
      </c>
    </row>
    <row r="10" spans="1:13" ht="30" x14ac:dyDescent="0.25">
      <c r="A10" s="19" t="s">
        <v>1605</v>
      </c>
      <c r="B10" s="19" t="s">
        <v>1606</v>
      </c>
      <c r="C10" s="19" t="s">
        <v>1607</v>
      </c>
      <c r="D10" s="18" t="s">
        <v>1861</v>
      </c>
      <c r="E10" s="6" t="s">
        <v>1613</v>
      </c>
      <c r="F10" s="6" t="s">
        <v>1609</v>
      </c>
      <c r="G10" s="6" t="s">
        <v>1609</v>
      </c>
      <c r="H10" s="6" t="s">
        <v>1609</v>
      </c>
      <c r="I10" s="6" t="s">
        <v>1609</v>
      </c>
      <c r="J10" s="15" t="s">
        <v>1610</v>
      </c>
      <c r="K10" s="43" t="s">
        <v>1614</v>
      </c>
      <c r="L10" s="43" t="s">
        <v>1614</v>
      </c>
      <c r="M10" s="25" t="str">
        <f>IF(A10=FICHES!$B$2,ROW(),"")</f>
        <v/>
      </c>
    </row>
    <row r="11" spans="1:13" ht="30" x14ac:dyDescent="0.25">
      <c r="A11" s="19" t="s">
        <v>1605</v>
      </c>
      <c r="B11" s="19" t="s">
        <v>1606</v>
      </c>
      <c r="C11" s="19" t="s">
        <v>1607</v>
      </c>
      <c r="D11" s="26" t="s">
        <v>1951</v>
      </c>
      <c r="E11" s="42" t="s">
        <v>1613</v>
      </c>
      <c r="F11" s="42" t="s">
        <v>1613</v>
      </c>
      <c r="G11" s="42" t="s">
        <v>1609</v>
      </c>
      <c r="H11" s="42" t="s">
        <v>1609</v>
      </c>
      <c r="I11" s="42" t="s">
        <v>1609</v>
      </c>
      <c r="J11" s="43" t="s">
        <v>1610</v>
      </c>
      <c r="K11" s="43"/>
      <c r="L11" s="43"/>
      <c r="M11" s="25" t="str">
        <f>IF(A11=FICHES!$B$2,ROW(),"")</f>
        <v/>
      </c>
    </row>
    <row r="12" spans="1:13" ht="30" x14ac:dyDescent="0.25">
      <c r="A12" s="19" t="s">
        <v>1628</v>
      </c>
      <c r="B12" s="19" t="s">
        <v>1629</v>
      </c>
      <c r="C12" s="19" t="s">
        <v>1916</v>
      </c>
      <c r="D12" s="14" t="s">
        <v>1625</v>
      </c>
      <c r="E12" s="6" t="s">
        <v>1609</v>
      </c>
      <c r="F12" s="6" t="s">
        <v>1609</v>
      </c>
      <c r="G12" s="6" t="s">
        <v>1609</v>
      </c>
      <c r="H12" s="6" t="s">
        <v>1609</v>
      </c>
      <c r="I12" s="6" t="s">
        <v>1609</v>
      </c>
      <c r="J12" s="15" t="s">
        <v>1610</v>
      </c>
      <c r="K12" s="19" t="s">
        <v>1916</v>
      </c>
      <c r="L12" s="19" t="s">
        <v>1916</v>
      </c>
      <c r="M12" s="25" t="str">
        <f>IF(A12=FICHES!$B$2,ROW(),"")</f>
        <v/>
      </c>
    </row>
    <row r="13" spans="1:13" ht="30" x14ac:dyDescent="0.25">
      <c r="A13" s="19" t="s">
        <v>1628</v>
      </c>
      <c r="B13" s="19" t="s">
        <v>1629</v>
      </c>
      <c r="C13" s="19" t="s">
        <v>1916</v>
      </c>
      <c r="D13" s="47" t="s">
        <v>1608</v>
      </c>
      <c r="E13" s="6" t="s">
        <v>1609</v>
      </c>
      <c r="F13" s="6" t="s">
        <v>1609</v>
      </c>
      <c r="G13" s="6" t="s">
        <v>1609</v>
      </c>
      <c r="H13" s="6" t="s">
        <v>1609</v>
      </c>
      <c r="I13" s="6" t="s">
        <v>1609</v>
      </c>
      <c r="J13" s="15" t="s">
        <v>1610</v>
      </c>
      <c r="K13" s="19" t="s">
        <v>1917</v>
      </c>
      <c r="L13" s="19" t="s">
        <v>1917</v>
      </c>
      <c r="M13" s="25" t="str">
        <f>IF(A13=FICHES!$B$2,ROW(),"")</f>
        <v/>
      </c>
    </row>
    <row r="14" spans="1:13" ht="30" x14ac:dyDescent="0.25">
      <c r="A14" s="19" t="s">
        <v>1628</v>
      </c>
      <c r="B14" s="19" t="s">
        <v>1629</v>
      </c>
      <c r="C14" s="19" t="s">
        <v>1916</v>
      </c>
      <c r="D14" s="14" t="s">
        <v>1619</v>
      </c>
      <c r="E14" s="6" t="s">
        <v>1609</v>
      </c>
      <c r="F14" s="6" t="s">
        <v>1609</v>
      </c>
      <c r="G14" s="6" t="s">
        <v>1609</v>
      </c>
      <c r="H14" s="6" t="s">
        <v>1609</v>
      </c>
      <c r="I14" s="6" t="s">
        <v>1609</v>
      </c>
      <c r="J14" s="15" t="s">
        <v>1610</v>
      </c>
      <c r="K14" s="18" t="s">
        <v>1620</v>
      </c>
      <c r="L14" s="19" t="s">
        <v>1620</v>
      </c>
      <c r="M14" s="25" t="str">
        <f>IF(A14=FICHES!$B$2,ROW(),"")</f>
        <v/>
      </c>
    </row>
    <row r="15" spans="1:13" ht="30" x14ac:dyDescent="0.25">
      <c r="A15" s="19" t="s">
        <v>1628</v>
      </c>
      <c r="B15" s="19" t="s">
        <v>1629</v>
      </c>
      <c r="C15" s="19" t="s">
        <v>1916</v>
      </c>
      <c r="D15" s="14" t="s">
        <v>1617</v>
      </c>
      <c r="E15" s="6" t="s">
        <v>1613</v>
      </c>
      <c r="F15" s="6" t="s">
        <v>1609</v>
      </c>
      <c r="G15" s="6" t="s">
        <v>1609</v>
      </c>
      <c r="H15" s="6" t="s">
        <v>1609</v>
      </c>
      <c r="I15" s="6" t="s">
        <v>1609</v>
      </c>
      <c r="J15" s="15" t="s">
        <v>1610</v>
      </c>
      <c r="K15" s="18" t="s">
        <v>1618</v>
      </c>
      <c r="M15" s="25" t="str">
        <f>IF(A15=FICHES!$B$2,ROW(),"")</f>
        <v/>
      </c>
    </row>
    <row r="16" spans="1:13" ht="30" x14ac:dyDescent="0.2">
      <c r="A16" s="19" t="s">
        <v>1628</v>
      </c>
      <c r="B16" s="19" t="s">
        <v>1629</v>
      </c>
      <c r="C16" s="19" t="s">
        <v>1916</v>
      </c>
      <c r="D16" s="239" t="s">
        <v>1937</v>
      </c>
      <c r="E16" s="6" t="s">
        <v>1609</v>
      </c>
      <c r="F16" s="6" t="s">
        <v>1609</v>
      </c>
      <c r="G16" s="6" t="s">
        <v>1609</v>
      </c>
      <c r="H16" s="6" t="s">
        <v>1609</v>
      </c>
      <c r="I16" s="6" t="s">
        <v>1609</v>
      </c>
      <c r="J16" s="15" t="s">
        <v>1610</v>
      </c>
      <c r="K16" s="26"/>
      <c r="L16" s="24"/>
      <c r="M16" s="25" t="str">
        <f>IF(A16=FICHES!$B$2,ROW(),"")</f>
        <v/>
      </c>
    </row>
    <row r="17" spans="1:13" ht="30" x14ac:dyDescent="0.2">
      <c r="A17" s="19" t="s">
        <v>1628</v>
      </c>
      <c r="B17" s="19" t="s">
        <v>1629</v>
      </c>
      <c r="C17" s="19" t="s">
        <v>1916</v>
      </c>
      <c r="D17" s="240" t="s">
        <v>1939</v>
      </c>
      <c r="E17" s="6" t="s">
        <v>1609</v>
      </c>
      <c r="F17" s="6" t="s">
        <v>1609</v>
      </c>
      <c r="G17" s="6" t="s">
        <v>1609</v>
      </c>
      <c r="H17" s="6" t="s">
        <v>1609</v>
      </c>
      <c r="I17" s="6" t="s">
        <v>1609</v>
      </c>
      <c r="J17" s="15" t="s">
        <v>1610</v>
      </c>
      <c r="K17" s="26"/>
      <c r="L17" s="24"/>
      <c r="M17" s="25" t="str">
        <f>IF(A17=FICHES!$B$2,ROW(),"")</f>
        <v/>
      </c>
    </row>
    <row r="18" spans="1:13" ht="30" x14ac:dyDescent="0.25">
      <c r="A18" s="19" t="s">
        <v>1628</v>
      </c>
      <c r="B18" s="19" t="s">
        <v>1629</v>
      </c>
      <c r="C18" s="19" t="s">
        <v>1916</v>
      </c>
      <c r="D18" s="14" t="s">
        <v>1612</v>
      </c>
      <c r="E18" s="6" t="s">
        <v>1613</v>
      </c>
      <c r="F18" s="6" t="s">
        <v>1609</v>
      </c>
      <c r="G18" s="6" t="s">
        <v>1609</v>
      </c>
      <c r="H18" s="6" t="s">
        <v>1609</v>
      </c>
      <c r="I18" s="6" t="s">
        <v>1609</v>
      </c>
      <c r="J18" s="15" t="s">
        <v>1610</v>
      </c>
      <c r="K18" s="15" t="s">
        <v>1614</v>
      </c>
      <c r="L18" s="15" t="s">
        <v>1614</v>
      </c>
      <c r="M18" s="25" t="str">
        <f>IF(A18=FICHES!$B$2,ROW(),"")</f>
        <v/>
      </c>
    </row>
    <row r="19" spans="1:13" ht="30" x14ac:dyDescent="0.25">
      <c r="A19" s="19" t="s">
        <v>1628</v>
      </c>
      <c r="B19" s="19" t="s">
        <v>1629</v>
      </c>
      <c r="C19" s="19" t="s">
        <v>1916</v>
      </c>
      <c r="D19" s="18" t="s">
        <v>1861</v>
      </c>
      <c r="E19" s="6" t="s">
        <v>1613</v>
      </c>
      <c r="F19" s="6" t="s">
        <v>1609</v>
      </c>
      <c r="G19" s="6" t="s">
        <v>1609</v>
      </c>
      <c r="H19" s="6" t="s">
        <v>1609</v>
      </c>
      <c r="I19" s="6" t="s">
        <v>1609</v>
      </c>
      <c r="J19" s="15" t="s">
        <v>1610</v>
      </c>
      <c r="K19" s="43" t="s">
        <v>1614</v>
      </c>
      <c r="L19" s="43" t="s">
        <v>1614</v>
      </c>
      <c r="M19" s="25" t="str">
        <f>IF(A19=FICHES!$B$2,ROW(),"")</f>
        <v/>
      </c>
    </row>
    <row r="20" spans="1:13" ht="30" x14ac:dyDescent="0.25">
      <c r="A20" s="19" t="s">
        <v>1628</v>
      </c>
      <c r="B20" s="19" t="s">
        <v>1629</v>
      </c>
      <c r="C20" s="19" t="s">
        <v>1916</v>
      </c>
      <c r="D20" s="26" t="s">
        <v>1951</v>
      </c>
      <c r="E20" s="42" t="s">
        <v>1613</v>
      </c>
      <c r="F20" s="42" t="s">
        <v>1613</v>
      </c>
      <c r="G20" s="42" t="s">
        <v>1609</v>
      </c>
      <c r="H20" s="42" t="s">
        <v>1609</v>
      </c>
      <c r="I20" s="42" t="s">
        <v>1609</v>
      </c>
      <c r="J20" s="43" t="s">
        <v>1610</v>
      </c>
      <c r="K20" s="43"/>
      <c r="L20" s="43"/>
      <c r="M20" s="25" t="str">
        <f>IF(A20=FICHES!$B$2,ROW(),"")</f>
        <v/>
      </c>
    </row>
    <row r="21" spans="1:13" ht="30" x14ac:dyDescent="0.25">
      <c r="A21" s="20" t="s">
        <v>1630</v>
      </c>
      <c r="B21" s="19" t="s">
        <v>1631</v>
      </c>
      <c r="C21" s="20" t="s">
        <v>1632</v>
      </c>
      <c r="D21" s="14" t="s">
        <v>1625</v>
      </c>
      <c r="E21" s="6" t="s">
        <v>1609</v>
      </c>
      <c r="F21" s="6" t="s">
        <v>1609</v>
      </c>
      <c r="G21" s="6" t="s">
        <v>1609</v>
      </c>
      <c r="H21" s="6" t="s">
        <v>1609</v>
      </c>
      <c r="I21" s="6" t="s">
        <v>1609</v>
      </c>
      <c r="J21" s="15" t="s">
        <v>1610</v>
      </c>
      <c r="K21" s="18" t="s">
        <v>1639</v>
      </c>
      <c r="L21" s="19" t="s">
        <v>1640</v>
      </c>
      <c r="M21" s="25" t="str">
        <f>IF(A21=FICHES!$B$2,ROW(),"")</f>
        <v/>
      </c>
    </row>
    <row r="22" spans="1:13" ht="30" x14ac:dyDescent="0.25">
      <c r="A22" s="20" t="s">
        <v>1630</v>
      </c>
      <c r="B22" s="19" t="s">
        <v>1631</v>
      </c>
      <c r="C22" s="20" t="s">
        <v>1632</v>
      </c>
      <c r="D22" s="14" t="s">
        <v>1608</v>
      </c>
      <c r="E22" s="6" t="s">
        <v>1609</v>
      </c>
      <c r="F22" s="6" t="s">
        <v>1609</v>
      </c>
      <c r="G22" s="6" t="s">
        <v>1609</v>
      </c>
      <c r="H22" s="6" t="s">
        <v>1609</v>
      </c>
      <c r="I22" s="6" t="s">
        <v>1609</v>
      </c>
      <c r="J22" s="15" t="s">
        <v>1610</v>
      </c>
      <c r="K22" s="18" t="s">
        <v>1634</v>
      </c>
      <c r="L22" s="19" t="s">
        <v>1635</v>
      </c>
      <c r="M22" s="25" t="str">
        <f>IF(A22=FICHES!$B$2,ROW(),"")</f>
        <v/>
      </c>
    </row>
    <row r="23" spans="1:13" ht="30" x14ac:dyDescent="0.25">
      <c r="A23" s="20" t="s">
        <v>1630</v>
      </c>
      <c r="B23" s="19" t="s">
        <v>1631</v>
      </c>
      <c r="C23" s="20" t="s">
        <v>1632</v>
      </c>
      <c r="D23" s="14" t="s">
        <v>1619</v>
      </c>
      <c r="E23" s="6" t="s">
        <v>1609</v>
      </c>
      <c r="F23" s="6" t="s">
        <v>1609</v>
      </c>
      <c r="G23" s="6" t="s">
        <v>1609</v>
      </c>
      <c r="H23" s="6" t="s">
        <v>1609</v>
      </c>
      <c r="I23" s="6" t="s">
        <v>1609</v>
      </c>
      <c r="J23" s="15" t="s">
        <v>1610</v>
      </c>
      <c r="K23" s="18" t="s">
        <v>1620</v>
      </c>
      <c r="L23" s="18" t="s">
        <v>1620</v>
      </c>
      <c r="M23" s="25" t="str">
        <f>IF(A23=FICHES!$B$2,ROW(),"")</f>
        <v/>
      </c>
    </row>
    <row r="24" spans="1:13" ht="30" x14ac:dyDescent="0.25">
      <c r="A24" s="20" t="s">
        <v>1630</v>
      </c>
      <c r="B24" s="19" t="s">
        <v>1631</v>
      </c>
      <c r="C24" s="20" t="s">
        <v>1632</v>
      </c>
      <c r="D24" s="18" t="s">
        <v>1856</v>
      </c>
      <c r="E24" s="6" t="s">
        <v>1609</v>
      </c>
      <c r="F24" s="6" t="s">
        <v>1609</v>
      </c>
      <c r="G24" s="6" t="s">
        <v>1609</v>
      </c>
      <c r="H24" s="6" t="s">
        <v>1609</v>
      </c>
      <c r="I24" s="6" t="s">
        <v>1609</v>
      </c>
      <c r="J24" s="15" t="s">
        <v>1610</v>
      </c>
      <c r="L24" s="19" t="s">
        <v>1638</v>
      </c>
      <c r="M24" s="25" t="str">
        <f>IF(A24=FICHES!$B$2,ROW(),"")</f>
        <v/>
      </c>
    </row>
    <row r="25" spans="1:13" ht="14.45" customHeight="1" x14ac:dyDescent="0.25">
      <c r="A25" s="20" t="s">
        <v>1630</v>
      </c>
      <c r="B25" s="19" t="s">
        <v>1631</v>
      </c>
      <c r="C25" s="20" t="s">
        <v>1632</v>
      </c>
      <c r="D25" s="14" t="s">
        <v>1617</v>
      </c>
      <c r="E25" s="6" t="s">
        <v>1613</v>
      </c>
      <c r="F25" s="6" t="s">
        <v>1609</v>
      </c>
      <c r="G25" s="6" t="s">
        <v>1609</v>
      </c>
      <c r="H25" s="6" t="s">
        <v>1609</v>
      </c>
      <c r="I25" s="6" t="s">
        <v>1609</v>
      </c>
      <c r="J25" s="15" t="s">
        <v>1610</v>
      </c>
      <c r="K25" s="18" t="s">
        <v>1618</v>
      </c>
      <c r="M25" s="25" t="str">
        <f>IF(A25=FICHES!$B$2,ROW(),"")</f>
        <v/>
      </c>
    </row>
    <row r="26" spans="1:13" ht="30" x14ac:dyDescent="0.2">
      <c r="A26" s="20" t="s">
        <v>1630</v>
      </c>
      <c r="B26" s="19" t="s">
        <v>1631</v>
      </c>
      <c r="C26" s="20" t="s">
        <v>1632</v>
      </c>
      <c r="D26" s="239" t="s">
        <v>1937</v>
      </c>
      <c r="E26" s="6" t="s">
        <v>1609</v>
      </c>
      <c r="F26" s="6" t="s">
        <v>1609</v>
      </c>
      <c r="G26" s="6" t="s">
        <v>1609</v>
      </c>
      <c r="H26" s="6" t="s">
        <v>1609</v>
      </c>
      <c r="I26" s="6" t="s">
        <v>1609</v>
      </c>
      <c r="J26" s="15" t="s">
        <v>1610</v>
      </c>
      <c r="K26" s="26"/>
      <c r="L26" s="24"/>
      <c r="M26" s="25" t="str">
        <f>IF(A26=FICHES!$B$2,ROW(),"")</f>
        <v/>
      </c>
    </row>
    <row r="27" spans="1:13" ht="30" x14ac:dyDescent="0.2">
      <c r="A27" s="20" t="s">
        <v>1630</v>
      </c>
      <c r="B27" s="19" t="s">
        <v>1631</v>
      </c>
      <c r="C27" s="20" t="s">
        <v>1632</v>
      </c>
      <c r="D27" s="240" t="s">
        <v>1939</v>
      </c>
      <c r="E27" s="6" t="s">
        <v>1609</v>
      </c>
      <c r="F27" s="6" t="s">
        <v>1609</v>
      </c>
      <c r="G27" s="6" t="s">
        <v>1609</v>
      </c>
      <c r="H27" s="6" t="s">
        <v>1609</v>
      </c>
      <c r="I27" s="6" t="s">
        <v>1609</v>
      </c>
      <c r="J27" s="15" t="s">
        <v>1610</v>
      </c>
      <c r="K27" s="26"/>
      <c r="L27" s="24"/>
      <c r="M27" s="25" t="str">
        <f>IF(A27=FICHES!$B$2,ROW(),"")</f>
        <v/>
      </c>
    </row>
    <row r="28" spans="1:13" ht="30" x14ac:dyDescent="0.25">
      <c r="A28" s="20" t="s">
        <v>1630</v>
      </c>
      <c r="B28" s="19" t="s">
        <v>1631</v>
      </c>
      <c r="C28" s="20" t="s">
        <v>1632</v>
      </c>
      <c r="D28" s="14" t="s">
        <v>1612</v>
      </c>
      <c r="E28" s="6" t="s">
        <v>1613</v>
      </c>
      <c r="F28" s="6" t="s">
        <v>1609</v>
      </c>
      <c r="G28" s="6" t="s">
        <v>1609</v>
      </c>
      <c r="H28" s="6" t="s">
        <v>1609</v>
      </c>
      <c r="I28" s="6" t="s">
        <v>1609</v>
      </c>
      <c r="J28" s="15" t="s">
        <v>1610</v>
      </c>
      <c r="K28" s="14" t="s">
        <v>1614</v>
      </c>
      <c r="L28" s="14" t="s">
        <v>1614</v>
      </c>
      <c r="M28" s="25" t="str">
        <f>IF(A28=FICHES!$B$2,ROW(),"")</f>
        <v/>
      </c>
    </row>
    <row r="29" spans="1:13" ht="30" x14ac:dyDescent="0.25">
      <c r="A29" s="20" t="s">
        <v>1630</v>
      </c>
      <c r="B29" s="19" t="s">
        <v>1631</v>
      </c>
      <c r="C29" s="20" t="s">
        <v>1632</v>
      </c>
      <c r="D29" s="18" t="s">
        <v>1861</v>
      </c>
      <c r="E29" s="6" t="s">
        <v>1613</v>
      </c>
      <c r="F29" s="6" t="s">
        <v>1609</v>
      </c>
      <c r="G29" s="6" t="s">
        <v>1609</v>
      </c>
      <c r="H29" s="6" t="s">
        <v>1609</v>
      </c>
      <c r="I29" s="6" t="s">
        <v>1609</v>
      </c>
      <c r="J29" s="15" t="s">
        <v>1610</v>
      </c>
      <c r="K29" s="43" t="s">
        <v>1614</v>
      </c>
      <c r="L29" s="43" t="s">
        <v>1614</v>
      </c>
      <c r="M29" s="25" t="str">
        <f>IF(A29=FICHES!$B$2,ROW(),"")</f>
        <v/>
      </c>
    </row>
    <row r="30" spans="1:13" ht="30" x14ac:dyDescent="0.25">
      <c r="A30" s="20" t="s">
        <v>1630</v>
      </c>
      <c r="B30" s="19" t="s">
        <v>1631</v>
      </c>
      <c r="C30" s="20" t="s">
        <v>1632</v>
      </c>
      <c r="D30" s="18" t="s">
        <v>1633</v>
      </c>
      <c r="E30" s="6" t="s">
        <v>1613</v>
      </c>
      <c r="F30" s="6" t="s">
        <v>1609</v>
      </c>
      <c r="G30" s="6" t="s">
        <v>1609</v>
      </c>
      <c r="H30" s="6" t="s">
        <v>1609</v>
      </c>
      <c r="I30" s="6" t="s">
        <v>1609</v>
      </c>
      <c r="J30" s="15" t="s">
        <v>1610</v>
      </c>
      <c r="L30" t="s">
        <v>1904</v>
      </c>
      <c r="M30" s="25" t="str">
        <f>IF(A30=FICHES!$B$2,ROW(),"")</f>
        <v/>
      </c>
    </row>
    <row r="31" spans="1:13" ht="30" x14ac:dyDescent="0.25">
      <c r="A31" s="20" t="s">
        <v>1630</v>
      </c>
      <c r="B31" s="19" t="s">
        <v>1631</v>
      </c>
      <c r="C31" s="20" t="s">
        <v>1632</v>
      </c>
      <c r="D31" s="18" t="s">
        <v>1636</v>
      </c>
      <c r="E31" s="6" t="s">
        <v>1613</v>
      </c>
      <c r="F31" s="6" t="s">
        <v>1609</v>
      </c>
      <c r="G31" s="6" t="s">
        <v>1609</v>
      </c>
      <c r="H31" s="6" t="s">
        <v>1609</v>
      </c>
      <c r="I31" s="6" t="s">
        <v>1609</v>
      </c>
      <c r="J31" s="15" t="s">
        <v>1610</v>
      </c>
      <c r="K31" s="15"/>
      <c r="L31" s="15" t="s">
        <v>1637</v>
      </c>
      <c r="M31" s="25" t="str">
        <f>IF(A31=FICHES!$B$2,ROW(),"")</f>
        <v/>
      </c>
    </row>
    <row r="32" spans="1:13" ht="30" x14ac:dyDescent="0.25">
      <c r="A32" s="20" t="s">
        <v>1630</v>
      </c>
      <c r="B32" s="19" t="s">
        <v>1631</v>
      </c>
      <c r="C32" s="20" t="s">
        <v>1632</v>
      </c>
      <c r="D32" s="26" t="s">
        <v>1951</v>
      </c>
      <c r="E32" s="42" t="s">
        <v>1613</v>
      </c>
      <c r="F32" s="42" t="s">
        <v>1613</v>
      </c>
      <c r="G32" s="42" t="s">
        <v>1609</v>
      </c>
      <c r="H32" s="42" t="s">
        <v>1609</v>
      </c>
      <c r="I32" s="42" t="s">
        <v>1609</v>
      </c>
      <c r="J32" s="43" t="s">
        <v>1610</v>
      </c>
      <c r="K32" s="43"/>
      <c r="L32" s="43"/>
      <c r="M32" s="25" t="str">
        <f>IF(A32=FICHES!$B$2,ROW(),"")</f>
        <v/>
      </c>
    </row>
    <row r="33" spans="1:13" ht="30" x14ac:dyDescent="0.25">
      <c r="A33" s="19" t="s">
        <v>2</v>
      </c>
      <c r="B33" s="19" t="s">
        <v>1641</v>
      </c>
      <c r="C33" s="20" t="s">
        <v>1642</v>
      </c>
      <c r="D33" s="14" t="s">
        <v>1625</v>
      </c>
      <c r="E33" s="6" t="s">
        <v>1609</v>
      </c>
      <c r="F33" s="6" t="s">
        <v>1609</v>
      </c>
      <c r="G33" s="6" t="s">
        <v>1609</v>
      </c>
      <c r="H33" s="6" t="s">
        <v>1609</v>
      </c>
      <c r="I33" s="6" t="s">
        <v>1609</v>
      </c>
      <c r="J33" s="15" t="s">
        <v>1610</v>
      </c>
      <c r="K33" s="18" t="s">
        <v>1644</v>
      </c>
      <c r="L33" s="19" t="s">
        <v>1645</v>
      </c>
      <c r="M33" s="25">
        <f>IF(A33=FICHES!$B$2,ROW(),"")</f>
        <v>33</v>
      </c>
    </row>
    <row r="34" spans="1:13" ht="30" x14ac:dyDescent="0.25">
      <c r="A34" s="19" t="s">
        <v>2</v>
      </c>
      <c r="B34" s="19" t="s">
        <v>1641</v>
      </c>
      <c r="C34" s="20" t="s">
        <v>1642</v>
      </c>
      <c r="D34" s="14" t="s">
        <v>1608</v>
      </c>
      <c r="E34" s="6" t="s">
        <v>1609</v>
      </c>
      <c r="F34" s="6" t="s">
        <v>1609</v>
      </c>
      <c r="G34" s="6" t="s">
        <v>1609</v>
      </c>
      <c r="H34" s="6" t="s">
        <v>1609</v>
      </c>
      <c r="I34" s="6" t="s">
        <v>1609</v>
      </c>
      <c r="J34" s="15" t="s">
        <v>1610</v>
      </c>
      <c r="K34" s="18" t="s">
        <v>1642</v>
      </c>
      <c r="L34" s="18" t="s">
        <v>1642</v>
      </c>
      <c r="M34" s="25">
        <f>IF(A34=FICHES!$B$2,ROW(),"")</f>
        <v>34</v>
      </c>
    </row>
    <row r="35" spans="1:13" ht="30" x14ac:dyDescent="0.25">
      <c r="A35" s="19" t="s">
        <v>2</v>
      </c>
      <c r="B35" s="19" t="s">
        <v>1641</v>
      </c>
      <c r="C35" s="20" t="s">
        <v>1642</v>
      </c>
      <c r="D35" s="14" t="s">
        <v>1619</v>
      </c>
      <c r="E35" s="6" t="s">
        <v>1609</v>
      </c>
      <c r="F35" s="6" t="s">
        <v>1609</v>
      </c>
      <c r="G35" s="6" t="s">
        <v>1609</v>
      </c>
      <c r="H35" s="6" t="s">
        <v>1609</v>
      </c>
      <c r="I35" s="6" t="s">
        <v>1609</v>
      </c>
      <c r="J35" s="15" t="s">
        <v>1610</v>
      </c>
      <c r="K35" s="18" t="s">
        <v>1620</v>
      </c>
      <c r="L35" s="18" t="s">
        <v>1620</v>
      </c>
      <c r="M35" s="25">
        <f>IF(A35=FICHES!$B$2,ROW(),"")</f>
        <v>35</v>
      </c>
    </row>
    <row r="36" spans="1:13" ht="14.45" customHeight="1" x14ac:dyDescent="0.25">
      <c r="A36" s="19" t="s">
        <v>2</v>
      </c>
      <c r="B36" s="19" t="s">
        <v>1641</v>
      </c>
      <c r="C36" s="20" t="s">
        <v>1642</v>
      </c>
      <c r="D36" s="14" t="s">
        <v>1856</v>
      </c>
      <c r="E36" s="6" t="s">
        <v>1609</v>
      </c>
      <c r="F36" s="6" t="s">
        <v>1609</v>
      </c>
      <c r="G36" s="6" t="s">
        <v>1609</v>
      </c>
      <c r="H36" s="6" t="s">
        <v>1609</v>
      </c>
      <c r="I36" s="6" t="s">
        <v>1609</v>
      </c>
      <c r="J36" s="15" t="s">
        <v>1610</v>
      </c>
      <c r="K36" t="s">
        <v>1867</v>
      </c>
      <c r="L36" t="s">
        <v>1867</v>
      </c>
      <c r="M36" s="25">
        <f>IF(A36=FICHES!$B$2,ROW(),"")</f>
        <v>36</v>
      </c>
    </row>
    <row r="37" spans="1:13" ht="30" x14ac:dyDescent="0.25">
      <c r="A37" s="19" t="s">
        <v>2</v>
      </c>
      <c r="B37" s="19" t="s">
        <v>1641</v>
      </c>
      <c r="C37" s="20" t="s">
        <v>1642</v>
      </c>
      <c r="D37" s="14" t="s">
        <v>1617</v>
      </c>
      <c r="E37" s="6" t="s">
        <v>1613</v>
      </c>
      <c r="F37" s="6" t="s">
        <v>1609</v>
      </c>
      <c r="G37" s="6" t="s">
        <v>1609</v>
      </c>
      <c r="H37" s="6" t="s">
        <v>1609</v>
      </c>
      <c r="I37" s="6" t="s">
        <v>1609</v>
      </c>
      <c r="J37" s="15" t="s">
        <v>1610</v>
      </c>
      <c r="K37" s="18" t="s">
        <v>1618</v>
      </c>
      <c r="L37" s="18" t="s">
        <v>1618</v>
      </c>
      <c r="M37" s="25">
        <f>IF(A37=FICHES!$B$2,ROW(),"")</f>
        <v>37</v>
      </c>
    </row>
    <row r="38" spans="1:13" ht="30" x14ac:dyDescent="0.2">
      <c r="A38" s="19" t="s">
        <v>2</v>
      </c>
      <c r="B38" s="19" t="s">
        <v>1641</v>
      </c>
      <c r="C38" s="20" t="s">
        <v>1642</v>
      </c>
      <c r="D38" s="240" t="s">
        <v>1937</v>
      </c>
      <c r="E38" s="6" t="s">
        <v>1609</v>
      </c>
      <c r="F38" s="6" t="s">
        <v>1609</v>
      </c>
      <c r="G38" s="6" t="s">
        <v>1609</v>
      </c>
      <c r="H38" s="6" t="s">
        <v>1609</v>
      </c>
      <c r="I38" s="6" t="s">
        <v>1609</v>
      </c>
      <c r="J38" s="15" t="s">
        <v>1610</v>
      </c>
      <c r="K38" s="26"/>
      <c r="L38" s="24"/>
      <c r="M38" s="25">
        <f>IF(A38=FICHES!$B$2,ROW(),"")</f>
        <v>38</v>
      </c>
    </row>
    <row r="39" spans="1:13" ht="30" x14ac:dyDescent="0.2">
      <c r="A39" s="19" t="s">
        <v>2</v>
      </c>
      <c r="B39" s="19" t="s">
        <v>1641</v>
      </c>
      <c r="C39" s="20" t="s">
        <v>1642</v>
      </c>
      <c r="D39" s="240" t="s">
        <v>1939</v>
      </c>
      <c r="E39" s="6" t="s">
        <v>1609</v>
      </c>
      <c r="F39" s="6" t="s">
        <v>1609</v>
      </c>
      <c r="G39" s="6" t="s">
        <v>1609</v>
      </c>
      <c r="H39" s="6" t="s">
        <v>1609</v>
      </c>
      <c r="I39" s="6" t="s">
        <v>1609</v>
      </c>
      <c r="J39" s="15" t="s">
        <v>1610</v>
      </c>
      <c r="K39" s="26"/>
      <c r="L39" s="24"/>
      <c r="M39" s="25">
        <f>IF(A39=FICHES!$B$2,ROW(),"")</f>
        <v>39</v>
      </c>
    </row>
    <row r="40" spans="1:13" ht="14.45" customHeight="1" x14ac:dyDescent="0.25">
      <c r="A40" s="19" t="s">
        <v>2</v>
      </c>
      <c r="B40" s="19" t="s">
        <v>1641</v>
      </c>
      <c r="C40" s="20" t="s">
        <v>1642</v>
      </c>
      <c r="D40" s="14" t="s">
        <v>1612</v>
      </c>
      <c r="E40" s="6" t="s">
        <v>1613</v>
      </c>
      <c r="F40" s="6" t="s">
        <v>1609</v>
      </c>
      <c r="G40" s="6" t="s">
        <v>1609</v>
      </c>
      <c r="H40" s="6" t="s">
        <v>1609</v>
      </c>
      <c r="I40" s="6" t="s">
        <v>1609</v>
      </c>
      <c r="J40" s="15" t="s">
        <v>1610</v>
      </c>
      <c r="K40" s="14" t="s">
        <v>1614</v>
      </c>
      <c r="L40" s="14" t="s">
        <v>1614</v>
      </c>
      <c r="M40" s="25">
        <f>IF(A40=FICHES!$B$2,ROW(),"")</f>
        <v>40</v>
      </c>
    </row>
    <row r="41" spans="1:13" ht="30" x14ac:dyDescent="0.25">
      <c r="A41" s="19" t="s">
        <v>2</v>
      </c>
      <c r="B41" s="19" t="s">
        <v>1641</v>
      </c>
      <c r="C41" s="20" t="s">
        <v>1642</v>
      </c>
      <c r="D41" s="18" t="s">
        <v>1861</v>
      </c>
      <c r="E41" s="6" t="s">
        <v>1613</v>
      </c>
      <c r="F41" s="6" t="s">
        <v>1609</v>
      </c>
      <c r="G41" s="6" t="s">
        <v>1609</v>
      </c>
      <c r="H41" s="6" t="s">
        <v>1609</v>
      </c>
      <c r="I41" s="6" t="s">
        <v>1609</v>
      </c>
      <c r="J41" s="15" t="s">
        <v>1610</v>
      </c>
      <c r="K41" s="43" t="s">
        <v>1614</v>
      </c>
      <c r="L41" s="43" t="s">
        <v>1614</v>
      </c>
      <c r="M41" s="25">
        <f>IF(A41=FICHES!$B$2,ROW(),"")</f>
        <v>41</v>
      </c>
    </row>
    <row r="42" spans="1:13" ht="14.45" customHeight="1" x14ac:dyDescent="0.25">
      <c r="A42" s="19" t="s">
        <v>2</v>
      </c>
      <c r="B42" s="19" t="s">
        <v>1641</v>
      </c>
      <c r="C42" s="20" t="s">
        <v>1642</v>
      </c>
      <c r="D42" s="18" t="s">
        <v>1643</v>
      </c>
      <c r="E42" s="6" t="s">
        <v>1613</v>
      </c>
      <c r="F42" s="6" t="s">
        <v>1609</v>
      </c>
      <c r="G42" s="6" t="s">
        <v>1609</v>
      </c>
      <c r="H42" s="6" t="s">
        <v>1609</v>
      </c>
      <c r="I42" s="6" t="s">
        <v>1609</v>
      </c>
      <c r="J42" s="15" t="s">
        <v>1610</v>
      </c>
      <c r="L42" s="18"/>
      <c r="M42" s="25">
        <f>IF(A42=FICHES!$B$2,ROW(),"")</f>
        <v>42</v>
      </c>
    </row>
    <row r="43" spans="1:13" ht="30" x14ac:dyDescent="0.25">
      <c r="A43" s="19" t="s">
        <v>2</v>
      </c>
      <c r="B43" s="19" t="s">
        <v>1641</v>
      </c>
      <c r="C43" s="20" t="s">
        <v>1642</v>
      </c>
      <c r="D43" s="18" t="s">
        <v>1888</v>
      </c>
      <c r="E43" s="6" t="s">
        <v>1609</v>
      </c>
      <c r="F43" s="6" t="s">
        <v>1609</v>
      </c>
      <c r="G43" s="6" t="s">
        <v>1609</v>
      </c>
      <c r="H43" s="6" t="s">
        <v>1609</v>
      </c>
      <c r="I43" s="6" t="s">
        <v>1609</v>
      </c>
      <c r="J43" s="15" t="s">
        <v>1610</v>
      </c>
      <c r="K43" s="18" t="s">
        <v>1890</v>
      </c>
      <c r="L43" s="18" t="s">
        <v>1890</v>
      </c>
      <c r="M43" s="25">
        <f>IF(A43=FICHES!$B$2,ROW(),"")</f>
        <v>43</v>
      </c>
    </row>
    <row r="44" spans="1:13" ht="14.45" customHeight="1" x14ac:dyDescent="0.25">
      <c r="A44" s="19" t="s">
        <v>2</v>
      </c>
      <c r="B44" s="19" t="s">
        <v>1641</v>
      </c>
      <c r="C44" s="20" t="s">
        <v>1642</v>
      </c>
      <c r="D44" s="18" t="s">
        <v>1889</v>
      </c>
      <c r="E44" s="6" t="s">
        <v>1609</v>
      </c>
      <c r="F44" s="6" t="s">
        <v>1609</v>
      </c>
      <c r="G44" s="6" t="s">
        <v>1609</v>
      </c>
      <c r="H44" s="6" t="s">
        <v>1609</v>
      </c>
      <c r="I44" s="6" t="s">
        <v>1609</v>
      </c>
      <c r="J44" s="15" t="s">
        <v>1610</v>
      </c>
      <c r="K44" s="18" t="s">
        <v>1891</v>
      </c>
      <c r="L44" s="18" t="s">
        <v>1891</v>
      </c>
      <c r="M44" s="25">
        <f>IF(A44=FICHES!$B$2,ROW(),"")</f>
        <v>44</v>
      </c>
    </row>
    <row r="45" spans="1:13" ht="14.45" customHeight="1" x14ac:dyDescent="0.25">
      <c r="A45" s="19" t="s">
        <v>2</v>
      </c>
      <c r="B45" s="19" t="s">
        <v>1641</v>
      </c>
      <c r="C45" s="20" t="s">
        <v>1642</v>
      </c>
      <c r="D45" s="18" t="s">
        <v>1892</v>
      </c>
      <c r="E45" s="6" t="s">
        <v>1613</v>
      </c>
      <c r="F45" s="6" t="s">
        <v>1609</v>
      </c>
      <c r="G45" s="6" t="s">
        <v>1609</v>
      </c>
      <c r="H45" s="6" t="s">
        <v>1609</v>
      </c>
      <c r="I45" s="6" t="s">
        <v>1609</v>
      </c>
      <c r="J45" s="15" t="s">
        <v>1610</v>
      </c>
      <c r="L45" s="18"/>
      <c r="M45" s="25">
        <f>IF(A45=FICHES!$B$2,ROW(),"")</f>
        <v>45</v>
      </c>
    </row>
    <row r="46" spans="1:13" ht="14.45" customHeight="1" x14ac:dyDescent="0.25">
      <c r="A46" s="19" t="s">
        <v>2</v>
      </c>
      <c r="B46" s="19" t="s">
        <v>1641</v>
      </c>
      <c r="C46" s="20" t="s">
        <v>1642</v>
      </c>
      <c r="D46" s="26" t="s">
        <v>1868</v>
      </c>
      <c r="E46" s="42" t="s">
        <v>1613</v>
      </c>
      <c r="F46" s="42" t="s">
        <v>1609</v>
      </c>
      <c r="G46" s="42" t="s">
        <v>1609</v>
      </c>
      <c r="H46" s="42" t="s">
        <v>1609</v>
      </c>
      <c r="I46" s="42" t="s">
        <v>1609</v>
      </c>
      <c r="J46" s="43" t="s">
        <v>1610</v>
      </c>
      <c r="K46" s="26" t="s">
        <v>1869</v>
      </c>
      <c r="L46" s="26" t="s">
        <v>1869</v>
      </c>
      <c r="M46" s="25">
        <f>IF(A46=FICHES!$B$2,ROW(),"")</f>
        <v>46</v>
      </c>
    </row>
    <row r="47" spans="1:13" ht="14.45" customHeight="1" x14ac:dyDescent="0.25">
      <c r="A47" s="19" t="s">
        <v>2</v>
      </c>
      <c r="B47" s="19" t="s">
        <v>1641</v>
      </c>
      <c r="C47" s="20" t="s">
        <v>1642</v>
      </c>
      <c r="D47" s="26" t="s">
        <v>1951</v>
      </c>
      <c r="E47" s="42" t="s">
        <v>1613</v>
      </c>
      <c r="F47" s="42" t="s">
        <v>1613</v>
      </c>
      <c r="G47" s="42" t="s">
        <v>1609</v>
      </c>
      <c r="H47" s="42" t="s">
        <v>1609</v>
      </c>
      <c r="I47" s="42" t="s">
        <v>1609</v>
      </c>
      <c r="J47" s="43" t="s">
        <v>1610</v>
      </c>
      <c r="K47" s="26"/>
      <c r="L47" s="26"/>
      <c r="M47" s="25">
        <f>IF(A47=FICHES!$B$2,ROW(),"")</f>
        <v>47</v>
      </c>
    </row>
    <row r="48" spans="1:13" ht="14.45" customHeight="1" x14ac:dyDescent="0.2">
      <c r="A48" s="16" t="s">
        <v>1646</v>
      </c>
      <c r="B48" s="19" t="s">
        <v>1647</v>
      </c>
      <c r="C48" s="23" t="s">
        <v>1648</v>
      </c>
      <c r="D48" s="14" t="s">
        <v>1625</v>
      </c>
      <c r="E48" s="6" t="s">
        <v>1609</v>
      </c>
      <c r="F48" s="6" t="s">
        <v>1609</v>
      </c>
      <c r="G48" s="6" t="s">
        <v>1609</v>
      </c>
      <c r="H48" s="6" t="s">
        <v>1609</v>
      </c>
      <c r="I48" s="6" t="s">
        <v>1609</v>
      </c>
      <c r="J48" s="15" t="s">
        <v>1610</v>
      </c>
      <c r="L48" s="19" t="s">
        <v>1650</v>
      </c>
      <c r="M48" s="25" t="str">
        <f>IF(A48=FICHES!$B$2,ROW(),"")</f>
        <v/>
      </c>
    </row>
    <row r="49" spans="1:13" ht="14.45" customHeight="1" x14ac:dyDescent="0.2">
      <c r="A49" s="16" t="s">
        <v>1646</v>
      </c>
      <c r="B49" s="19" t="s">
        <v>1647</v>
      </c>
      <c r="C49" s="23" t="s">
        <v>1648</v>
      </c>
      <c r="D49" s="14" t="s">
        <v>1608</v>
      </c>
      <c r="E49" s="6" t="s">
        <v>1609</v>
      </c>
      <c r="F49" s="6" t="s">
        <v>1609</v>
      </c>
      <c r="G49" s="6" t="s">
        <v>1609</v>
      </c>
      <c r="H49" s="6" t="s">
        <v>1609</v>
      </c>
      <c r="I49" s="6" t="s">
        <v>1609</v>
      </c>
      <c r="J49" s="15" t="s">
        <v>1610</v>
      </c>
      <c r="M49" s="25" t="str">
        <f>IF(A49=FICHES!$B$2,ROW(),"")</f>
        <v/>
      </c>
    </row>
    <row r="50" spans="1:13" ht="14.45" customHeight="1" x14ac:dyDescent="0.2">
      <c r="A50" s="16" t="s">
        <v>1646</v>
      </c>
      <c r="B50" s="19" t="s">
        <v>1647</v>
      </c>
      <c r="C50" s="23" t="s">
        <v>1648</v>
      </c>
      <c r="D50" s="14" t="s">
        <v>1619</v>
      </c>
      <c r="E50" s="6" t="s">
        <v>1609</v>
      </c>
      <c r="F50" s="6" t="s">
        <v>1609</v>
      </c>
      <c r="G50" s="6" t="s">
        <v>1609</v>
      </c>
      <c r="H50" s="6" t="s">
        <v>1609</v>
      </c>
      <c r="I50" s="6" t="s">
        <v>1609</v>
      </c>
      <c r="J50" s="15" t="s">
        <v>1610</v>
      </c>
      <c r="K50" s="18" t="s">
        <v>1620</v>
      </c>
      <c r="L50" s="18" t="s">
        <v>1620</v>
      </c>
      <c r="M50" s="25" t="str">
        <f>IF(A50=FICHES!$B$2,ROW(),"")</f>
        <v/>
      </c>
    </row>
    <row r="51" spans="1:13" ht="14.45" customHeight="1" x14ac:dyDescent="0.2">
      <c r="A51" s="16" t="s">
        <v>1646</v>
      </c>
      <c r="B51" s="19" t="s">
        <v>1647</v>
      </c>
      <c r="C51" s="23" t="s">
        <v>1648</v>
      </c>
      <c r="D51" s="14" t="s">
        <v>1856</v>
      </c>
      <c r="E51" s="6" t="s">
        <v>1609</v>
      </c>
      <c r="F51" s="6" t="s">
        <v>1609</v>
      </c>
      <c r="G51" s="6" t="s">
        <v>1609</v>
      </c>
      <c r="H51" s="6" t="s">
        <v>1609</v>
      </c>
      <c r="I51" s="6" t="s">
        <v>1609</v>
      </c>
      <c r="J51" s="15" t="s">
        <v>1610</v>
      </c>
      <c r="L51" s="19" t="s">
        <v>1649</v>
      </c>
      <c r="M51" s="25" t="str">
        <f>IF(A51=FICHES!$B$2,ROW(),"")</f>
        <v/>
      </c>
    </row>
    <row r="52" spans="1:13" ht="14.45" customHeight="1" x14ac:dyDescent="0.2">
      <c r="A52" s="16" t="s">
        <v>1646</v>
      </c>
      <c r="B52" s="19" t="s">
        <v>1647</v>
      </c>
      <c r="C52" s="23" t="s">
        <v>1648</v>
      </c>
      <c r="D52" s="14" t="s">
        <v>1617</v>
      </c>
      <c r="E52" s="6" t="s">
        <v>1613</v>
      </c>
      <c r="F52" s="6" t="s">
        <v>1609</v>
      </c>
      <c r="G52" s="6" t="s">
        <v>1609</v>
      </c>
      <c r="H52" s="6" t="s">
        <v>1609</v>
      </c>
      <c r="I52" s="6" t="s">
        <v>1609</v>
      </c>
      <c r="J52" s="15" t="s">
        <v>1610</v>
      </c>
      <c r="K52" s="18" t="s">
        <v>1618</v>
      </c>
      <c r="L52" s="19" t="s">
        <v>1649</v>
      </c>
      <c r="M52" s="25" t="str">
        <f>IF(A52=FICHES!$B$2,ROW(),"")</f>
        <v/>
      </c>
    </row>
    <row r="53" spans="1:13" ht="14.45" customHeight="1" x14ac:dyDescent="0.2">
      <c r="A53" s="16" t="s">
        <v>1646</v>
      </c>
      <c r="B53" s="19" t="s">
        <v>1647</v>
      </c>
      <c r="C53" s="23" t="s">
        <v>1648</v>
      </c>
      <c r="D53" s="239" t="s">
        <v>1937</v>
      </c>
      <c r="E53" s="6" t="s">
        <v>1609</v>
      </c>
      <c r="F53" s="6" t="s">
        <v>1609</v>
      </c>
      <c r="G53" s="6" t="s">
        <v>1609</v>
      </c>
      <c r="H53" s="6" t="s">
        <v>1609</v>
      </c>
      <c r="I53" s="6" t="s">
        <v>1609</v>
      </c>
      <c r="J53" s="15" t="s">
        <v>1610</v>
      </c>
      <c r="K53" s="26"/>
      <c r="L53" s="24"/>
      <c r="M53" s="25" t="str">
        <f>IF(A53=FICHES!$B$2,ROW(),"")</f>
        <v/>
      </c>
    </row>
    <row r="54" spans="1:13" ht="14.45" customHeight="1" x14ac:dyDescent="0.2">
      <c r="A54" s="16" t="s">
        <v>1646</v>
      </c>
      <c r="B54" s="19" t="s">
        <v>1647</v>
      </c>
      <c r="C54" s="23" t="s">
        <v>1648</v>
      </c>
      <c r="D54" s="240" t="s">
        <v>1939</v>
      </c>
      <c r="E54" s="6" t="s">
        <v>1609</v>
      </c>
      <c r="F54" s="6" t="s">
        <v>1609</v>
      </c>
      <c r="G54" s="6" t="s">
        <v>1609</v>
      </c>
      <c r="H54" s="6" t="s">
        <v>1609</v>
      </c>
      <c r="I54" s="6" t="s">
        <v>1609</v>
      </c>
      <c r="J54" s="15" t="s">
        <v>1610</v>
      </c>
      <c r="K54" s="26"/>
      <c r="L54" s="24"/>
      <c r="M54" s="25" t="str">
        <f>IF(A54=FICHES!$B$2,ROW(),"")</f>
        <v/>
      </c>
    </row>
    <row r="55" spans="1:13" ht="14.45" customHeight="1" x14ac:dyDescent="0.2">
      <c r="A55" s="16" t="s">
        <v>1646</v>
      </c>
      <c r="B55" s="19" t="s">
        <v>1647</v>
      </c>
      <c r="C55" s="23" t="s">
        <v>1648</v>
      </c>
      <c r="D55" s="14" t="s">
        <v>1612</v>
      </c>
      <c r="E55" s="6" t="s">
        <v>1613</v>
      </c>
      <c r="F55" s="6" t="s">
        <v>1609</v>
      </c>
      <c r="G55" s="6" t="s">
        <v>1609</v>
      </c>
      <c r="H55" s="6" t="s">
        <v>1609</v>
      </c>
      <c r="I55" s="6" t="s">
        <v>1609</v>
      </c>
      <c r="J55" s="15" t="s">
        <v>1610</v>
      </c>
      <c r="K55" s="14" t="s">
        <v>1614</v>
      </c>
      <c r="L55" s="14" t="s">
        <v>1614</v>
      </c>
      <c r="M55" s="25" t="str">
        <f>IF(A55=FICHES!$B$2,ROW(),"")</f>
        <v/>
      </c>
    </row>
    <row r="56" spans="1:13" ht="14.45" customHeight="1" x14ac:dyDescent="0.2">
      <c r="A56" s="16" t="s">
        <v>1646</v>
      </c>
      <c r="B56" s="19" t="s">
        <v>1647</v>
      </c>
      <c r="C56" s="23" t="s">
        <v>1648</v>
      </c>
      <c r="D56" s="18" t="s">
        <v>1861</v>
      </c>
      <c r="E56" s="6" t="s">
        <v>1613</v>
      </c>
      <c r="F56" s="6" t="s">
        <v>1609</v>
      </c>
      <c r="G56" s="6" t="s">
        <v>1609</v>
      </c>
      <c r="H56" s="6" t="s">
        <v>1609</v>
      </c>
      <c r="I56" s="6" t="s">
        <v>1609</v>
      </c>
      <c r="J56" s="15" t="s">
        <v>1610</v>
      </c>
      <c r="K56" s="43" t="s">
        <v>1614</v>
      </c>
      <c r="L56" s="43" t="s">
        <v>1614</v>
      </c>
      <c r="M56" s="25" t="str">
        <f>IF(A56=FICHES!$B$2,ROW(),"")</f>
        <v/>
      </c>
    </row>
    <row r="57" spans="1:13" ht="14.45" customHeight="1" x14ac:dyDescent="0.2">
      <c r="A57" s="16" t="s">
        <v>1646</v>
      </c>
      <c r="B57" s="19" t="s">
        <v>1647</v>
      </c>
      <c r="C57" s="23" t="s">
        <v>1648</v>
      </c>
      <c r="D57" s="26" t="s">
        <v>1951</v>
      </c>
      <c r="E57" s="42" t="s">
        <v>1613</v>
      </c>
      <c r="F57" s="42" t="s">
        <v>1613</v>
      </c>
      <c r="G57" s="42" t="s">
        <v>1609</v>
      </c>
      <c r="H57" s="42" t="s">
        <v>1609</v>
      </c>
      <c r="I57" s="42" t="s">
        <v>1609</v>
      </c>
      <c r="J57" s="43" t="s">
        <v>1610</v>
      </c>
      <c r="K57" s="43"/>
      <c r="L57" s="43"/>
      <c r="M57" s="25" t="str">
        <f>IF(A57=FICHES!$B$2,ROW(),"")</f>
        <v/>
      </c>
    </row>
    <row r="58" spans="1:13" ht="14.45" customHeight="1" x14ac:dyDescent="0.25">
      <c r="A58" s="19" t="s">
        <v>1651</v>
      </c>
      <c r="B58" s="19" t="s">
        <v>1641</v>
      </c>
      <c r="C58" s="20" t="s">
        <v>1652</v>
      </c>
      <c r="D58" s="14" t="s">
        <v>1625</v>
      </c>
      <c r="E58" s="6" t="s">
        <v>1609</v>
      </c>
      <c r="F58" s="6" t="s">
        <v>1609</v>
      </c>
      <c r="G58" s="6" t="s">
        <v>1609</v>
      </c>
      <c r="H58" s="6" t="s">
        <v>1609</v>
      </c>
      <c r="I58" s="6" t="s">
        <v>1609</v>
      </c>
      <c r="J58" s="15" t="s">
        <v>1610</v>
      </c>
      <c r="K58" s="18" t="s">
        <v>1656</v>
      </c>
      <c r="L58" s="19" t="s">
        <v>1657</v>
      </c>
      <c r="M58" s="25" t="str">
        <f>IF(A58=FICHES!$B$2,ROW(),"")</f>
        <v/>
      </c>
    </row>
    <row r="59" spans="1:13" ht="14.45" customHeight="1" x14ac:dyDescent="0.25">
      <c r="A59" s="19" t="s">
        <v>1651</v>
      </c>
      <c r="B59" s="19" t="s">
        <v>1641</v>
      </c>
      <c r="C59" s="20" t="s">
        <v>1652</v>
      </c>
      <c r="D59" s="14" t="s">
        <v>1608</v>
      </c>
      <c r="E59" s="6" t="s">
        <v>1609</v>
      </c>
      <c r="F59" s="6" t="s">
        <v>1609</v>
      </c>
      <c r="G59" s="6" t="s">
        <v>1609</v>
      </c>
      <c r="H59" s="6" t="s">
        <v>1609</v>
      </c>
      <c r="I59" s="6" t="s">
        <v>1609</v>
      </c>
      <c r="J59" s="15" t="s">
        <v>1610</v>
      </c>
      <c r="K59" s="18" t="s">
        <v>1653</v>
      </c>
      <c r="L59" s="18" t="s">
        <v>1653</v>
      </c>
      <c r="M59" s="25" t="str">
        <f>IF(A59=FICHES!$B$2,ROW(),"")</f>
        <v/>
      </c>
    </row>
    <row r="60" spans="1:13" ht="14.45" customHeight="1" x14ac:dyDescent="0.25">
      <c r="A60" s="19" t="s">
        <v>1651</v>
      </c>
      <c r="B60" s="19" t="s">
        <v>1641</v>
      </c>
      <c r="C60" s="20" t="s">
        <v>1652</v>
      </c>
      <c r="D60" s="14" t="s">
        <v>1619</v>
      </c>
      <c r="E60" s="6" t="s">
        <v>1609</v>
      </c>
      <c r="F60" s="6" t="s">
        <v>1609</v>
      </c>
      <c r="G60" s="6" t="s">
        <v>1609</v>
      </c>
      <c r="H60" s="6" t="s">
        <v>1609</v>
      </c>
      <c r="I60" s="6" t="s">
        <v>1609</v>
      </c>
      <c r="J60" s="15" t="s">
        <v>1610</v>
      </c>
      <c r="K60" s="18" t="s">
        <v>1620</v>
      </c>
      <c r="L60" s="18" t="s">
        <v>1620</v>
      </c>
      <c r="M60" s="25" t="str">
        <f>IF(A60=FICHES!$B$2,ROW(),"")</f>
        <v/>
      </c>
    </row>
    <row r="61" spans="1:13" ht="14.45" customHeight="1" x14ac:dyDescent="0.25">
      <c r="A61" s="19" t="s">
        <v>1651</v>
      </c>
      <c r="B61" s="19" t="s">
        <v>1641</v>
      </c>
      <c r="C61" s="20" t="s">
        <v>1652</v>
      </c>
      <c r="D61" s="14" t="s">
        <v>1856</v>
      </c>
      <c r="E61" s="6" t="s">
        <v>1609</v>
      </c>
      <c r="F61" s="6" t="s">
        <v>1609</v>
      </c>
      <c r="G61" s="6" t="s">
        <v>1609</v>
      </c>
      <c r="H61" s="6" t="s">
        <v>1609</v>
      </c>
      <c r="I61" s="6" t="s">
        <v>1609</v>
      </c>
      <c r="J61" s="15" t="s">
        <v>1610</v>
      </c>
      <c r="K61" t="s">
        <v>1867</v>
      </c>
      <c r="L61" t="s">
        <v>1867</v>
      </c>
      <c r="M61" s="25" t="str">
        <f>IF(A61=FICHES!$B$2,ROW(),"")</f>
        <v/>
      </c>
    </row>
    <row r="62" spans="1:13" ht="14.45" customHeight="1" x14ac:dyDescent="0.25">
      <c r="A62" s="19" t="s">
        <v>1651</v>
      </c>
      <c r="B62" s="19" t="s">
        <v>1641</v>
      </c>
      <c r="C62" s="20" t="s">
        <v>1652</v>
      </c>
      <c r="D62" s="14" t="s">
        <v>1617</v>
      </c>
      <c r="E62" s="6" t="s">
        <v>1613</v>
      </c>
      <c r="F62" s="6" t="s">
        <v>1609</v>
      </c>
      <c r="G62" s="6" t="s">
        <v>1609</v>
      </c>
      <c r="H62" s="6" t="s">
        <v>1609</v>
      </c>
      <c r="I62" s="6" t="s">
        <v>1609</v>
      </c>
      <c r="J62" s="15" t="s">
        <v>1610</v>
      </c>
      <c r="K62" s="18" t="s">
        <v>1618</v>
      </c>
      <c r="M62" s="25" t="str">
        <f>IF(A62=FICHES!$B$2,ROW(),"")</f>
        <v/>
      </c>
    </row>
    <row r="63" spans="1:13" ht="30" x14ac:dyDescent="0.2">
      <c r="A63" s="19" t="s">
        <v>1651</v>
      </c>
      <c r="B63" s="19" t="s">
        <v>1641</v>
      </c>
      <c r="C63" s="20" t="s">
        <v>1652</v>
      </c>
      <c r="D63" s="239" t="s">
        <v>1937</v>
      </c>
      <c r="E63" s="6" t="s">
        <v>1609</v>
      </c>
      <c r="F63" s="6" t="s">
        <v>1609</v>
      </c>
      <c r="G63" s="6" t="s">
        <v>1609</v>
      </c>
      <c r="H63" s="6" t="s">
        <v>1609</v>
      </c>
      <c r="I63" s="6" t="s">
        <v>1609</v>
      </c>
      <c r="J63" s="15" t="s">
        <v>1610</v>
      </c>
      <c r="K63" s="26"/>
      <c r="L63" s="24"/>
      <c r="M63" s="25" t="str">
        <f>IF(A63=FICHES!$B$2,ROW(),"")</f>
        <v/>
      </c>
    </row>
    <row r="64" spans="1:13" ht="30" x14ac:dyDescent="0.2">
      <c r="A64" s="19" t="s">
        <v>1651</v>
      </c>
      <c r="B64" s="19" t="s">
        <v>1641</v>
      </c>
      <c r="C64" s="20" t="s">
        <v>1652</v>
      </c>
      <c r="D64" s="240" t="s">
        <v>1939</v>
      </c>
      <c r="E64" s="6" t="s">
        <v>1609</v>
      </c>
      <c r="F64" s="6" t="s">
        <v>1609</v>
      </c>
      <c r="G64" s="6" t="s">
        <v>1609</v>
      </c>
      <c r="H64" s="6" t="s">
        <v>1609</v>
      </c>
      <c r="I64" s="6" t="s">
        <v>1609</v>
      </c>
      <c r="J64" s="15" t="s">
        <v>1610</v>
      </c>
      <c r="K64" s="26"/>
      <c r="L64" s="24"/>
      <c r="M64" s="25" t="str">
        <f>IF(A64=FICHES!$B$2,ROW(),"")</f>
        <v/>
      </c>
    </row>
    <row r="65" spans="1:13" ht="14.45" customHeight="1" x14ac:dyDescent="0.25">
      <c r="A65" s="19" t="s">
        <v>1651</v>
      </c>
      <c r="B65" s="19" t="s">
        <v>1641</v>
      </c>
      <c r="C65" s="20" t="s">
        <v>1652</v>
      </c>
      <c r="D65" s="14" t="s">
        <v>1612</v>
      </c>
      <c r="E65" s="6" t="s">
        <v>1613</v>
      </c>
      <c r="F65" s="6" t="s">
        <v>1609</v>
      </c>
      <c r="G65" s="6" t="s">
        <v>1609</v>
      </c>
      <c r="H65" s="6" t="s">
        <v>1609</v>
      </c>
      <c r="I65" s="6" t="s">
        <v>1609</v>
      </c>
      <c r="J65" s="15" t="s">
        <v>1610</v>
      </c>
      <c r="K65" s="14" t="s">
        <v>1614</v>
      </c>
      <c r="L65" s="14" t="s">
        <v>1614</v>
      </c>
      <c r="M65" s="25" t="str">
        <f>IF(A65=FICHES!$B$2,ROW(),"")</f>
        <v/>
      </c>
    </row>
    <row r="66" spans="1:13" ht="30" x14ac:dyDescent="0.25">
      <c r="A66" s="19" t="s">
        <v>1651</v>
      </c>
      <c r="B66" s="19" t="s">
        <v>1641</v>
      </c>
      <c r="C66" s="20" t="s">
        <v>1652</v>
      </c>
      <c r="D66" s="18" t="s">
        <v>1861</v>
      </c>
      <c r="E66" s="6" t="s">
        <v>1613</v>
      </c>
      <c r="F66" s="6" t="s">
        <v>1609</v>
      </c>
      <c r="G66" s="6" t="s">
        <v>1609</v>
      </c>
      <c r="H66" s="6" t="s">
        <v>1609</v>
      </c>
      <c r="I66" s="6" t="s">
        <v>1609</v>
      </c>
      <c r="J66" s="15" t="s">
        <v>1610</v>
      </c>
      <c r="K66" s="43" t="s">
        <v>1614</v>
      </c>
      <c r="L66" s="43" t="s">
        <v>1614</v>
      </c>
      <c r="M66" s="25" t="str">
        <f>IF(A66=FICHES!$B$2,ROW(),"")</f>
        <v/>
      </c>
    </row>
    <row r="67" spans="1:13" ht="14.45" customHeight="1" x14ac:dyDescent="0.25">
      <c r="A67" s="19" t="s">
        <v>1651</v>
      </c>
      <c r="B67" s="19" t="s">
        <v>1641</v>
      </c>
      <c r="C67" s="20" t="s">
        <v>1652</v>
      </c>
      <c r="D67" s="14" t="s">
        <v>1654</v>
      </c>
      <c r="E67" s="6" t="s">
        <v>1613</v>
      </c>
      <c r="F67" s="6" t="s">
        <v>1609</v>
      </c>
      <c r="G67" s="6" t="s">
        <v>1609</v>
      </c>
      <c r="H67" s="6" t="s">
        <v>1609</v>
      </c>
      <c r="I67" s="6" t="s">
        <v>1609</v>
      </c>
      <c r="J67" s="15" t="s">
        <v>1610</v>
      </c>
      <c r="K67" s="18" t="s">
        <v>1655</v>
      </c>
      <c r="L67" s="19" t="s">
        <v>1655</v>
      </c>
      <c r="M67" s="25" t="str">
        <f>IF(A67=FICHES!$B$2,ROW(),"")</f>
        <v/>
      </c>
    </row>
    <row r="68" spans="1:13" ht="14.45" customHeight="1" x14ac:dyDescent="0.25">
      <c r="A68" s="19" t="s">
        <v>1651</v>
      </c>
      <c r="B68" s="19" t="s">
        <v>1641</v>
      </c>
      <c r="C68" s="20" t="s">
        <v>1652</v>
      </c>
      <c r="D68" s="26" t="s">
        <v>1868</v>
      </c>
      <c r="E68" s="42" t="s">
        <v>1613</v>
      </c>
      <c r="F68" s="42" t="s">
        <v>1609</v>
      </c>
      <c r="G68" s="42" t="s">
        <v>1609</v>
      </c>
      <c r="H68" s="42" t="s">
        <v>1609</v>
      </c>
      <c r="I68" s="42" t="s">
        <v>1609</v>
      </c>
      <c r="J68" s="43" t="s">
        <v>1610</v>
      </c>
      <c r="K68" s="40" t="s">
        <v>1869</v>
      </c>
      <c r="L68" s="40" t="s">
        <v>1869</v>
      </c>
      <c r="M68" s="25" t="str">
        <f>IF(A68=FICHES!$B$2,ROW(),"")</f>
        <v/>
      </c>
    </row>
    <row r="69" spans="1:13" ht="14.45" customHeight="1" x14ac:dyDescent="0.25">
      <c r="A69" s="19" t="s">
        <v>1651</v>
      </c>
      <c r="B69" s="19" t="s">
        <v>1641</v>
      </c>
      <c r="C69" s="20" t="s">
        <v>1652</v>
      </c>
      <c r="D69" s="26" t="s">
        <v>1951</v>
      </c>
      <c r="E69" s="42" t="s">
        <v>1613</v>
      </c>
      <c r="F69" s="42" t="s">
        <v>1613</v>
      </c>
      <c r="G69" s="42" t="s">
        <v>1609</v>
      </c>
      <c r="H69" s="42" t="s">
        <v>1609</v>
      </c>
      <c r="I69" s="42" t="s">
        <v>1609</v>
      </c>
      <c r="J69" s="43" t="s">
        <v>1610</v>
      </c>
      <c r="K69" s="40"/>
      <c r="L69" s="40"/>
      <c r="M69" s="25" t="str">
        <f>IF(A69=FICHES!$B$2,ROW(),"")</f>
        <v/>
      </c>
    </row>
    <row r="70" spans="1:13" ht="30" x14ac:dyDescent="0.25">
      <c r="A70" s="19" t="s">
        <v>1658</v>
      </c>
      <c r="B70" s="19" t="s">
        <v>1641</v>
      </c>
      <c r="C70" s="20" t="s">
        <v>1659</v>
      </c>
      <c r="D70" s="14" t="s">
        <v>1625</v>
      </c>
      <c r="E70" s="6" t="s">
        <v>1609</v>
      </c>
      <c r="F70" s="6" t="s">
        <v>1609</v>
      </c>
      <c r="G70" s="6" t="s">
        <v>1609</v>
      </c>
      <c r="H70" s="6" t="s">
        <v>1609</v>
      </c>
      <c r="I70" s="6" t="s">
        <v>1609</v>
      </c>
      <c r="J70" s="15" t="s">
        <v>1610</v>
      </c>
      <c r="K70" s="18" t="s">
        <v>1656</v>
      </c>
      <c r="L70" s="19" t="s">
        <v>1657</v>
      </c>
      <c r="M70" s="25" t="str">
        <f>IF(A70=FICHES!$B$2,ROW(),"")</f>
        <v/>
      </c>
    </row>
    <row r="71" spans="1:13" ht="30" x14ac:dyDescent="0.25">
      <c r="A71" s="19" t="s">
        <v>1658</v>
      </c>
      <c r="B71" s="19" t="s">
        <v>1641</v>
      </c>
      <c r="C71" s="20" t="s">
        <v>1659</v>
      </c>
      <c r="D71" s="14" t="s">
        <v>1608</v>
      </c>
      <c r="E71" s="6" t="s">
        <v>1609</v>
      </c>
      <c r="F71" s="6" t="s">
        <v>1609</v>
      </c>
      <c r="G71" s="6" t="s">
        <v>1609</v>
      </c>
      <c r="H71" s="6" t="s">
        <v>1609</v>
      </c>
      <c r="I71" s="6" t="s">
        <v>1609</v>
      </c>
      <c r="J71" s="15" t="s">
        <v>1610</v>
      </c>
      <c r="K71" s="18" t="s">
        <v>1659</v>
      </c>
      <c r="L71" s="18" t="s">
        <v>1659</v>
      </c>
      <c r="M71" s="25" t="str">
        <f>IF(A71=FICHES!$B$2,ROW(),"")</f>
        <v/>
      </c>
    </row>
    <row r="72" spans="1:13" ht="30" x14ac:dyDescent="0.25">
      <c r="A72" s="19" t="s">
        <v>1658</v>
      </c>
      <c r="B72" s="19" t="s">
        <v>1641</v>
      </c>
      <c r="C72" s="20" t="s">
        <v>1659</v>
      </c>
      <c r="D72" s="14" t="s">
        <v>1619</v>
      </c>
      <c r="E72" s="6" t="s">
        <v>1609</v>
      </c>
      <c r="F72" s="6" t="s">
        <v>1609</v>
      </c>
      <c r="G72" s="6" t="s">
        <v>1609</v>
      </c>
      <c r="H72" s="6" t="s">
        <v>1609</v>
      </c>
      <c r="I72" s="6" t="s">
        <v>1609</v>
      </c>
      <c r="J72" s="15" t="s">
        <v>1610</v>
      </c>
      <c r="K72" s="18" t="s">
        <v>1620</v>
      </c>
      <c r="L72" s="18" t="s">
        <v>1620</v>
      </c>
      <c r="M72" s="25" t="str">
        <f>IF(A72=FICHES!$B$2,ROW(),"")</f>
        <v/>
      </c>
    </row>
    <row r="73" spans="1:13" ht="30" x14ac:dyDescent="0.25">
      <c r="A73" s="19" t="s">
        <v>1658</v>
      </c>
      <c r="B73" s="19" t="s">
        <v>1641</v>
      </c>
      <c r="C73" s="20" t="s">
        <v>1659</v>
      </c>
      <c r="D73" s="14" t="s">
        <v>1856</v>
      </c>
      <c r="E73" s="6" t="s">
        <v>1609</v>
      </c>
      <c r="F73" s="6" t="s">
        <v>1609</v>
      </c>
      <c r="G73" s="6" t="s">
        <v>1609</v>
      </c>
      <c r="H73" s="6" t="s">
        <v>1609</v>
      </c>
      <c r="I73" s="6" t="s">
        <v>1609</v>
      </c>
      <c r="J73" s="15" t="s">
        <v>1610</v>
      </c>
      <c r="K73" t="s">
        <v>1867</v>
      </c>
      <c r="L73" t="s">
        <v>1867</v>
      </c>
      <c r="M73" s="25" t="str">
        <f>IF(A73=FICHES!$B$2,ROW(),"")</f>
        <v/>
      </c>
    </row>
    <row r="74" spans="1:13" ht="30" x14ac:dyDescent="0.25">
      <c r="A74" s="19" t="s">
        <v>1658</v>
      </c>
      <c r="B74" s="19" t="s">
        <v>1641</v>
      </c>
      <c r="C74" s="20" t="s">
        <v>1659</v>
      </c>
      <c r="D74" s="14" t="s">
        <v>1617</v>
      </c>
      <c r="E74" s="6" t="s">
        <v>1613</v>
      </c>
      <c r="F74" s="6" t="s">
        <v>1609</v>
      </c>
      <c r="G74" s="6" t="s">
        <v>1609</v>
      </c>
      <c r="H74" s="6" t="s">
        <v>1609</v>
      </c>
      <c r="I74" s="6" t="s">
        <v>1609</v>
      </c>
      <c r="J74" s="15" t="s">
        <v>1610</v>
      </c>
      <c r="K74" s="18" t="s">
        <v>1618</v>
      </c>
      <c r="M74" s="25" t="str">
        <f>IF(A74=FICHES!$B$2,ROW(),"")</f>
        <v/>
      </c>
    </row>
    <row r="75" spans="1:13" ht="30" x14ac:dyDescent="0.2">
      <c r="A75" s="19" t="s">
        <v>1658</v>
      </c>
      <c r="B75" s="19" t="s">
        <v>1641</v>
      </c>
      <c r="C75" s="20" t="s">
        <v>1659</v>
      </c>
      <c r="D75" s="239" t="s">
        <v>1937</v>
      </c>
      <c r="E75" s="6" t="s">
        <v>1609</v>
      </c>
      <c r="F75" s="6" t="s">
        <v>1609</v>
      </c>
      <c r="G75" s="6" t="s">
        <v>1609</v>
      </c>
      <c r="H75" s="6" t="s">
        <v>1609</v>
      </c>
      <c r="I75" s="6" t="s">
        <v>1609</v>
      </c>
      <c r="J75" s="15" t="s">
        <v>1610</v>
      </c>
      <c r="K75" s="26"/>
      <c r="L75" s="24"/>
      <c r="M75" s="25" t="str">
        <f>IF(A75=FICHES!$B$2,ROW(),"")</f>
        <v/>
      </c>
    </row>
    <row r="76" spans="1:13" ht="30" x14ac:dyDescent="0.2">
      <c r="A76" s="19" t="s">
        <v>1658</v>
      </c>
      <c r="B76" s="19" t="s">
        <v>1641</v>
      </c>
      <c r="C76" s="20" t="s">
        <v>1659</v>
      </c>
      <c r="D76" s="240" t="s">
        <v>1939</v>
      </c>
      <c r="E76" s="6" t="s">
        <v>1609</v>
      </c>
      <c r="F76" s="6" t="s">
        <v>1609</v>
      </c>
      <c r="G76" s="6" t="s">
        <v>1609</v>
      </c>
      <c r="H76" s="6" t="s">
        <v>1609</v>
      </c>
      <c r="I76" s="6" t="s">
        <v>1609</v>
      </c>
      <c r="J76" s="15" t="s">
        <v>1610</v>
      </c>
      <c r="K76" s="26"/>
      <c r="L76" s="24"/>
      <c r="M76" s="25" t="str">
        <f>IF(A76=FICHES!$B$2,ROW(),"")</f>
        <v/>
      </c>
    </row>
    <row r="77" spans="1:13" ht="30" x14ac:dyDescent="0.25">
      <c r="A77" s="19" t="s">
        <v>1658</v>
      </c>
      <c r="B77" s="19" t="s">
        <v>1641</v>
      </c>
      <c r="C77" s="20" t="s">
        <v>1659</v>
      </c>
      <c r="D77" s="14" t="s">
        <v>1612</v>
      </c>
      <c r="E77" s="6" t="s">
        <v>1613</v>
      </c>
      <c r="F77" s="6" t="s">
        <v>1609</v>
      </c>
      <c r="G77" s="6" t="s">
        <v>1609</v>
      </c>
      <c r="H77" s="6" t="s">
        <v>1609</v>
      </c>
      <c r="I77" s="6" t="s">
        <v>1609</v>
      </c>
      <c r="J77" s="15" t="s">
        <v>1610</v>
      </c>
      <c r="K77" s="15" t="s">
        <v>1614</v>
      </c>
      <c r="L77" s="15" t="s">
        <v>1614</v>
      </c>
      <c r="M77" s="25" t="str">
        <f>IF(A77=FICHES!$B$2,ROW(),"")</f>
        <v/>
      </c>
    </row>
    <row r="78" spans="1:13" ht="30" x14ac:dyDescent="0.25">
      <c r="A78" s="19" t="s">
        <v>1658</v>
      </c>
      <c r="B78" s="19" t="s">
        <v>1641</v>
      </c>
      <c r="C78" s="20" t="s">
        <v>1659</v>
      </c>
      <c r="D78" s="18" t="s">
        <v>1861</v>
      </c>
      <c r="E78" s="6" t="s">
        <v>1613</v>
      </c>
      <c r="F78" s="6" t="s">
        <v>1609</v>
      </c>
      <c r="G78" s="6" t="s">
        <v>1609</v>
      </c>
      <c r="H78" s="6" t="s">
        <v>1609</v>
      </c>
      <c r="I78" s="6" t="s">
        <v>1609</v>
      </c>
      <c r="J78" s="15" t="s">
        <v>1610</v>
      </c>
      <c r="K78" s="43" t="s">
        <v>1614</v>
      </c>
      <c r="L78" s="43" t="s">
        <v>1614</v>
      </c>
      <c r="M78" s="25" t="str">
        <f>IF(A78=FICHES!$B$2,ROW(),"")</f>
        <v/>
      </c>
    </row>
    <row r="79" spans="1:13" ht="30" x14ac:dyDescent="0.25">
      <c r="A79" s="19" t="s">
        <v>1658</v>
      </c>
      <c r="B79" s="19" t="s">
        <v>1641</v>
      </c>
      <c r="C79" s="20" t="s">
        <v>1659</v>
      </c>
      <c r="D79" s="26" t="s">
        <v>1868</v>
      </c>
      <c r="E79" s="42" t="s">
        <v>1613</v>
      </c>
      <c r="F79" s="42" t="s">
        <v>1609</v>
      </c>
      <c r="G79" s="42" t="s">
        <v>1609</v>
      </c>
      <c r="H79" s="42" t="s">
        <v>1609</v>
      </c>
      <c r="I79" s="42" t="s">
        <v>1609</v>
      </c>
      <c r="J79" s="43" t="s">
        <v>1610</v>
      </c>
      <c r="K79" s="40" t="s">
        <v>1869</v>
      </c>
      <c r="L79" s="40" t="s">
        <v>1869</v>
      </c>
      <c r="M79" s="25" t="str">
        <f>IF(A79=FICHES!$B$2,ROW(),"")</f>
        <v/>
      </c>
    </row>
    <row r="80" spans="1:13" ht="30" x14ac:dyDescent="0.25">
      <c r="A80" s="19" t="s">
        <v>1658</v>
      </c>
      <c r="B80" s="19" t="s">
        <v>1641</v>
      </c>
      <c r="C80" s="20" t="s">
        <v>1659</v>
      </c>
      <c r="D80" s="26" t="s">
        <v>1951</v>
      </c>
      <c r="E80" s="42" t="s">
        <v>1613</v>
      </c>
      <c r="F80" s="42" t="s">
        <v>1613</v>
      </c>
      <c r="G80" s="42" t="s">
        <v>1609</v>
      </c>
      <c r="H80" s="42" t="s">
        <v>1609</v>
      </c>
      <c r="I80" s="42" t="s">
        <v>1609</v>
      </c>
      <c r="J80" s="43" t="s">
        <v>1610</v>
      </c>
      <c r="K80" s="40"/>
      <c r="L80" s="40"/>
      <c r="M80" s="25" t="str">
        <f>IF(A80=FICHES!$B$2,ROW(),"")</f>
        <v/>
      </c>
    </row>
    <row r="81" spans="1:15" ht="30" x14ac:dyDescent="0.25">
      <c r="A81" s="19" t="s">
        <v>1876</v>
      </c>
      <c r="B81" s="19" t="s">
        <v>1606</v>
      </c>
      <c r="C81" s="19" t="s">
        <v>1660</v>
      </c>
      <c r="D81" s="14" t="s">
        <v>1625</v>
      </c>
      <c r="E81" s="6" t="s">
        <v>1609</v>
      </c>
      <c r="F81" s="6" t="s">
        <v>1609</v>
      </c>
      <c r="G81" s="6" t="s">
        <v>1609</v>
      </c>
      <c r="H81" s="6" t="s">
        <v>1609</v>
      </c>
      <c r="I81" s="6" t="s">
        <v>1609</v>
      </c>
      <c r="J81" s="15" t="s">
        <v>1610</v>
      </c>
      <c r="K81" s="15" t="s">
        <v>1669</v>
      </c>
      <c r="L81" s="19" t="s">
        <v>1670</v>
      </c>
      <c r="M81" s="25" t="str">
        <f>IF(A81=FICHES!$B$2,ROW(),"")</f>
        <v/>
      </c>
      <c r="N81" s="1"/>
      <c r="O81" s="1"/>
    </row>
    <row r="82" spans="1:15" ht="30" x14ac:dyDescent="0.25">
      <c r="A82" s="19" t="s">
        <v>1876</v>
      </c>
      <c r="B82" s="19" t="s">
        <v>1606</v>
      </c>
      <c r="C82" s="19" t="s">
        <v>1660</v>
      </c>
      <c r="D82" s="14" t="s">
        <v>1608</v>
      </c>
      <c r="E82" s="6" t="s">
        <v>1609</v>
      </c>
      <c r="F82" s="6" t="s">
        <v>1609</v>
      </c>
      <c r="G82" s="6" t="s">
        <v>1609</v>
      </c>
      <c r="H82" s="6" t="s">
        <v>1609</v>
      </c>
      <c r="I82" s="6" t="s">
        <v>1609</v>
      </c>
      <c r="J82" s="15" t="s">
        <v>1610</v>
      </c>
      <c r="K82" s="15" t="s">
        <v>1661</v>
      </c>
      <c r="L82" s="15" t="s">
        <v>1661</v>
      </c>
      <c r="M82" s="25" t="str">
        <f>IF(A82=FICHES!$B$2,ROW(),"")</f>
        <v/>
      </c>
      <c r="N82" s="1"/>
      <c r="O82" s="1"/>
    </row>
    <row r="83" spans="1:15" ht="30" x14ac:dyDescent="0.25">
      <c r="A83" s="19" t="s">
        <v>1876</v>
      </c>
      <c r="B83" s="19" t="s">
        <v>1606</v>
      </c>
      <c r="C83" s="19" t="s">
        <v>1660</v>
      </c>
      <c r="D83" s="13" t="s">
        <v>1662</v>
      </c>
      <c r="E83" s="6" t="s">
        <v>1613</v>
      </c>
      <c r="F83" s="6" t="s">
        <v>1609</v>
      </c>
      <c r="G83" s="6" t="s">
        <v>1609</v>
      </c>
      <c r="H83" s="6" t="s">
        <v>1609</v>
      </c>
      <c r="I83" s="6" t="s">
        <v>1609</v>
      </c>
      <c r="J83" s="15" t="s">
        <v>1610</v>
      </c>
      <c r="K83" s="40" t="s">
        <v>1853</v>
      </c>
      <c r="L83" s="40" t="s">
        <v>1853</v>
      </c>
      <c r="M83" s="25" t="str">
        <f>IF(A83=FICHES!$B$2,ROW(),"")</f>
        <v/>
      </c>
      <c r="N83" s="3"/>
      <c r="O83" s="2"/>
    </row>
    <row r="84" spans="1:15" ht="30" x14ac:dyDescent="0.25">
      <c r="A84" s="19" t="s">
        <v>1876</v>
      </c>
      <c r="B84" s="19" t="s">
        <v>1606</v>
      </c>
      <c r="C84" s="19" t="s">
        <v>1660</v>
      </c>
      <c r="D84" s="13" t="s">
        <v>1663</v>
      </c>
      <c r="E84" s="6" t="s">
        <v>1613</v>
      </c>
      <c r="F84" s="6" t="s">
        <v>1609</v>
      </c>
      <c r="G84" s="6" t="s">
        <v>1609</v>
      </c>
      <c r="H84" s="6" t="s">
        <v>1609</v>
      </c>
      <c r="I84" s="6" t="s">
        <v>1609</v>
      </c>
      <c r="J84" s="15" t="s">
        <v>1610</v>
      </c>
      <c r="K84" s="15" t="s">
        <v>1620</v>
      </c>
      <c r="L84" s="19" t="s">
        <v>1620</v>
      </c>
      <c r="M84" s="25" t="str">
        <f>IF(A84=FICHES!$B$2,ROW(),"")</f>
        <v/>
      </c>
      <c r="N84" s="1"/>
      <c r="O84" s="1"/>
    </row>
    <row r="85" spans="1:15" ht="30" x14ac:dyDescent="0.25">
      <c r="A85" s="19" t="s">
        <v>1876</v>
      </c>
      <c r="B85" s="19" t="s">
        <v>1606</v>
      </c>
      <c r="C85" s="19" t="s">
        <v>1660</v>
      </c>
      <c r="D85" s="13" t="s">
        <v>1664</v>
      </c>
      <c r="E85" s="6" t="s">
        <v>1613</v>
      </c>
      <c r="F85" s="6" t="s">
        <v>1609</v>
      </c>
      <c r="G85" s="6" t="s">
        <v>1609</v>
      </c>
      <c r="H85" s="6" t="s">
        <v>1609</v>
      </c>
      <c r="I85" s="6" t="s">
        <v>1609</v>
      </c>
      <c r="J85" s="15" t="s">
        <v>1610</v>
      </c>
      <c r="K85" s="15" t="s">
        <v>1665</v>
      </c>
      <c r="L85" s="19" t="s">
        <v>1665</v>
      </c>
      <c r="M85" s="25" t="str">
        <f>IF(A85=FICHES!$B$2,ROW(),"")</f>
        <v/>
      </c>
      <c r="N85" s="1"/>
      <c r="O85" s="1"/>
    </row>
    <row r="86" spans="1:15" ht="30" x14ac:dyDescent="0.25">
      <c r="A86" s="19" t="s">
        <v>1876</v>
      </c>
      <c r="B86" s="19" t="s">
        <v>1606</v>
      </c>
      <c r="C86" s="19" t="s">
        <v>1660</v>
      </c>
      <c r="D86" s="13" t="s">
        <v>1666</v>
      </c>
      <c r="E86" s="6" t="s">
        <v>1613</v>
      </c>
      <c r="F86" s="6" t="s">
        <v>1609</v>
      </c>
      <c r="G86" s="6" t="s">
        <v>1609</v>
      </c>
      <c r="H86" s="6" t="s">
        <v>1609</v>
      </c>
      <c r="I86" s="6" t="s">
        <v>1609</v>
      </c>
      <c r="J86" s="15" t="s">
        <v>1610</v>
      </c>
      <c r="K86" s="40" t="s">
        <v>1853</v>
      </c>
      <c r="L86" s="40" t="s">
        <v>1853</v>
      </c>
      <c r="M86" s="25" t="str">
        <f>IF(A86=FICHES!$B$2,ROW(),"")</f>
        <v/>
      </c>
      <c r="N86" s="2"/>
      <c r="O86" s="2"/>
    </row>
    <row r="87" spans="1:15" ht="30" x14ac:dyDescent="0.25">
      <c r="A87" s="19" t="s">
        <v>1876</v>
      </c>
      <c r="B87" s="19" t="s">
        <v>1606</v>
      </c>
      <c r="C87" s="19" t="s">
        <v>1660</v>
      </c>
      <c r="D87" s="13" t="s">
        <v>1667</v>
      </c>
      <c r="E87" s="6" t="s">
        <v>1613</v>
      </c>
      <c r="F87" s="6" t="s">
        <v>1609</v>
      </c>
      <c r="G87" s="6" t="s">
        <v>1609</v>
      </c>
      <c r="H87" s="6" t="s">
        <v>1609</v>
      </c>
      <c r="I87" s="6" t="s">
        <v>1609</v>
      </c>
      <c r="J87" s="15" t="s">
        <v>1610</v>
      </c>
      <c r="K87" s="40" t="s">
        <v>1853</v>
      </c>
      <c r="L87" s="40" t="s">
        <v>1853</v>
      </c>
      <c r="M87" s="25" t="str">
        <f>IF(A87=FICHES!$B$2,ROW(),"")</f>
        <v/>
      </c>
    </row>
    <row r="88" spans="1:15" ht="30" x14ac:dyDescent="0.25">
      <c r="A88" s="19" t="s">
        <v>1876</v>
      </c>
      <c r="B88" s="19" t="s">
        <v>1606</v>
      </c>
      <c r="C88" s="19" t="s">
        <v>1660</v>
      </c>
      <c r="D88" s="13" t="s">
        <v>1668</v>
      </c>
      <c r="E88" s="6" t="s">
        <v>1613</v>
      </c>
      <c r="F88" s="6" t="s">
        <v>1609</v>
      </c>
      <c r="G88" s="6" t="s">
        <v>1609</v>
      </c>
      <c r="H88" s="6" t="s">
        <v>1609</v>
      </c>
      <c r="I88" s="6" t="s">
        <v>1609</v>
      </c>
      <c r="J88" s="15" t="s">
        <v>1610</v>
      </c>
      <c r="K88" s="40" t="s">
        <v>1853</v>
      </c>
      <c r="L88" s="40" t="s">
        <v>1853</v>
      </c>
      <c r="M88" s="25" t="str">
        <f>IF(A88=FICHES!$B$2,ROW(),"")</f>
        <v/>
      </c>
      <c r="N88" s="1"/>
      <c r="O88" s="1"/>
    </row>
    <row r="89" spans="1:15" ht="30" x14ac:dyDescent="0.25">
      <c r="A89" s="19" t="s">
        <v>1876</v>
      </c>
      <c r="B89" s="19" t="s">
        <v>1606</v>
      </c>
      <c r="C89" s="19" t="s">
        <v>1660</v>
      </c>
      <c r="D89" s="44" t="s">
        <v>1851</v>
      </c>
      <c r="E89" s="6" t="s">
        <v>1613</v>
      </c>
      <c r="F89" s="6" t="s">
        <v>1609</v>
      </c>
      <c r="G89" s="6" t="s">
        <v>1609</v>
      </c>
      <c r="H89" s="6" t="s">
        <v>1609</v>
      </c>
      <c r="I89" s="6" t="s">
        <v>1609</v>
      </c>
      <c r="J89" s="15" t="s">
        <v>1610</v>
      </c>
      <c r="K89" s="40" t="s">
        <v>1854</v>
      </c>
      <c r="L89" s="40" t="s">
        <v>1854</v>
      </c>
      <c r="M89" s="25" t="str">
        <f>IF(A89=FICHES!$B$2,ROW(),"")</f>
        <v/>
      </c>
    </row>
    <row r="90" spans="1:15" ht="30" x14ac:dyDescent="0.25">
      <c r="A90" s="19" t="s">
        <v>1876</v>
      </c>
      <c r="B90" s="19" t="s">
        <v>1606</v>
      </c>
      <c r="C90" s="19" t="s">
        <v>1660</v>
      </c>
      <c r="D90" s="44" t="s">
        <v>1850</v>
      </c>
      <c r="E90" s="6" t="s">
        <v>1613</v>
      </c>
      <c r="F90" s="6" t="s">
        <v>1609</v>
      </c>
      <c r="G90" s="6" t="s">
        <v>1609</v>
      </c>
      <c r="H90" s="6" t="s">
        <v>1609</v>
      </c>
      <c r="I90" s="6" t="s">
        <v>1609</v>
      </c>
      <c r="J90" s="15" t="s">
        <v>1610</v>
      </c>
      <c r="K90" s="40" t="s">
        <v>1854</v>
      </c>
      <c r="L90" s="40" t="s">
        <v>1854</v>
      </c>
      <c r="M90" s="25" t="str">
        <f>IF(A90=FICHES!$B$2,ROW(),"")</f>
        <v/>
      </c>
    </row>
    <row r="91" spans="1:15" ht="30" x14ac:dyDescent="0.25">
      <c r="A91" s="19" t="s">
        <v>1876</v>
      </c>
      <c r="B91" s="19" t="s">
        <v>1606</v>
      </c>
      <c r="C91" s="19" t="s">
        <v>1660</v>
      </c>
      <c r="D91" s="44" t="s">
        <v>1849</v>
      </c>
      <c r="E91" s="6" t="s">
        <v>1613</v>
      </c>
      <c r="F91" s="6" t="s">
        <v>1609</v>
      </c>
      <c r="G91" s="6" t="s">
        <v>1609</v>
      </c>
      <c r="H91" s="6" t="s">
        <v>1609</v>
      </c>
      <c r="I91" s="6" t="s">
        <v>1609</v>
      </c>
      <c r="J91" s="15" t="s">
        <v>1610</v>
      </c>
      <c r="K91" s="40" t="s">
        <v>1854</v>
      </c>
      <c r="L91" s="40" t="s">
        <v>1854</v>
      </c>
      <c r="M91" s="25" t="str">
        <f>IF(A91=FICHES!$B$2,ROW(),"")</f>
        <v/>
      </c>
    </row>
    <row r="92" spans="1:15" ht="30" x14ac:dyDescent="0.25">
      <c r="A92" s="19" t="s">
        <v>1877</v>
      </c>
      <c r="B92" s="19" t="s">
        <v>1606</v>
      </c>
      <c r="C92" s="19" t="s">
        <v>1660</v>
      </c>
      <c r="D92" s="8" t="s">
        <v>1625</v>
      </c>
      <c r="E92" s="6" t="s">
        <v>1609</v>
      </c>
      <c r="F92" s="6" t="s">
        <v>1609</v>
      </c>
      <c r="G92" s="6" t="s">
        <v>1609</v>
      </c>
      <c r="H92" s="6" t="s">
        <v>1609</v>
      </c>
      <c r="I92" s="6" t="s">
        <v>1609</v>
      </c>
      <c r="J92" s="15" t="s">
        <v>1610</v>
      </c>
      <c r="K92" s="15" t="s">
        <v>1669</v>
      </c>
      <c r="L92" s="19" t="s">
        <v>1670</v>
      </c>
      <c r="M92" s="25" t="str">
        <f>IF(A92=FICHES!$B$2,ROW(),"")</f>
        <v/>
      </c>
    </row>
    <row r="93" spans="1:15" ht="15.75" customHeight="1" x14ac:dyDescent="0.25">
      <c r="A93" s="19" t="s">
        <v>1877</v>
      </c>
      <c r="B93" s="19" t="s">
        <v>1606</v>
      </c>
      <c r="C93" s="19" t="s">
        <v>1660</v>
      </c>
      <c r="D93" s="8" t="s">
        <v>1608</v>
      </c>
      <c r="E93" s="6" t="s">
        <v>1609</v>
      </c>
      <c r="F93" s="6" t="s">
        <v>1609</v>
      </c>
      <c r="G93" s="6" t="s">
        <v>1609</v>
      </c>
      <c r="H93" s="6" t="s">
        <v>1609</v>
      </c>
      <c r="I93" s="6" t="s">
        <v>1609</v>
      </c>
      <c r="J93" s="15" t="s">
        <v>1610</v>
      </c>
      <c r="K93" s="15" t="s">
        <v>1661</v>
      </c>
      <c r="L93" s="15" t="s">
        <v>1661</v>
      </c>
      <c r="M93" s="25" t="str">
        <f>IF(A93=FICHES!$B$2,ROW(),"")</f>
        <v/>
      </c>
    </row>
    <row r="94" spans="1:15" ht="30" x14ac:dyDescent="0.25">
      <c r="A94" s="19" t="s">
        <v>1877</v>
      </c>
      <c r="B94" s="19" t="s">
        <v>1606</v>
      </c>
      <c r="C94" s="19" t="s">
        <v>1660</v>
      </c>
      <c r="D94" s="13" t="s">
        <v>1671</v>
      </c>
      <c r="E94" s="6" t="s">
        <v>1613</v>
      </c>
      <c r="F94" s="6" t="s">
        <v>1609</v>
      </c>
      <c r="G94" s="6" t="s">
        <v>1609</v>
      </c>
      <c r="H94" s="6" t="s">
        <v>1609</v>
      </c>
      <c r="I94" s="6" t="s">
        <v>1609</v>
      </c>
      <c r="J94" s="15" t="s">
        <v>1610</v>
      </c>
      <c r="K94" s="26" t="s">
        <v>1852</v>
      </c>
      <c r="L94" s="26" t="s">
        <v>1852</v>
      </c>
      <c r="M94" s="25" t="str">
        <f>IF(A94=FICHES!$B$2,ROW(),"")</f>
        <v/>
      </c>
    </row>
    <row r="95" spans="1:15" ht="30" x14ac:dyDescent="0.25">
      <c r="A95" s="19" t="s">
        <v>1877</v>
      </c>
      <c r="B95" s="19" t="s">
        <v>1606</v>
      </c>
      <c r="C95" s="19" t="s">
        <v>1660</v>
      </c>
      <c r="D95" s="13" t="s">
        <v>1672</v>
      </c>
      <c r="E95" s="6" t="s">
        <v>1613</v>
      </c>
      <c r="F95" s="6" t="s">
        <v>1609</v>
      </c>
      <c r="G95" s="6" t="s">
        <v>1609</v>
      </c>
      <c r="H95" s="6" t="s">
        <v>1609</v>
      </c>
      <c r="I95" s="6" t="s">
        <v>1609</v>
      </c>
      <c r="J95" s="15" t="s">
        <v>1610</v>
      </c>
      <c r="K95" s="26" t="s">
        <v>1852</v>
      </c>
      <c r="L95" s="26" t="s">
        <v>1852</v>
      </c>
      <c r="M95" s="25" t="str">
        <f>IF(A95=FICHES!$B$2,ROW(),"")</f>
        <v/>
      </c>
    </row>
    <row r="96" spans="1:15" ht="30" x14ac:dyDescent="0.25">
      <c r="A96" s="19" t="s">
        <v>1877</v>
      </c>
      <c r="B96" s="19" t="s">
        <v>1606</v>
      </c>
      <c r="C96" s="19" t="s">
        <v>1660</v>
      </c>
      <c r="D96" s="13" t="s">
        <v>1673</v>
      </c>
      <c r="E96" s="6" t="s">
        <v>1613</v>
      </c>
      <c r="F96" s="6" t="s">
        <v>1609</v>
      </c>
      <c r="G96" s="6" t="s">
        <v>1609</v>
      </c>
      <c r="H96" s="6" t="s">
        <v>1609</v>
      </c>
      <c r="I96" s="6" t="s">
        <v>1609</v>
      </c>
      <c r="J96" s="15" t="s">
        <v>1610</v>
      </c>
      <c r="K96" s="40" t="s">
        <v>1853</v>
      </c>
      <c r="L96" s="26" t="s">
        <v>1852</v>
      </c>
      <c r="M96" s="25" t="str">
        <f>IF(A96=FICHES!$B$2,ROW(),"")</f>
        <v/>
      </c>
    </row>
    <row r="97" spans="1:15" ht="30" x14ac:dyDescent="0.25">
      <c r="A97" s="19" t="s">
        <v>1877</v>
      </c>
      <c r="B97" s="19" t="s">
        <v>1606</v>
      </c>
      <c r="C97" s="19" t="s">
        <v>1660</v>
      </c>
      <c r="D97" s="13" t="s">
        <v>1674</v>
      </c>
      <c r="E97" s="6" t="s">
        <v>1613</v>
      </c>
      <c r="F97" s="6" t="s">
        <v>1609</v>
      </c>
      <c r="G97" s="6" t="s">
        <v>1609</v>
      </c>
      <c r="H97" s="6" t="s">
        <v>1609</v>
      </c>
      <c r="I97" s="6" t="s">
        <v>1609</v>
      </c>
      <c r="J97" s="15" t="s">
        <v>1610</v>
      </c>
      <c r="K97" s="40" t="s">
        <v>1853</v>
      </c>
      <c r="L97" s="40" t="s">
        <v>1853</v>
      </c>
      <c r="M97" s="25" t="str">
        <f>IF(A97=FICHES!$B$2,ROW(),"")</f>
        <v/>
      </c>
      <c r="N97" s="9"/>
      <c r="O97" s="4"/>
    </row>
    <row r="98" spans="1:15" ht="30" x14ac:dyDescent="0.25">
      <c r="A98" s="19" t="s">
        <v>1877</v>
      </c>
      <c r="B98" s="19" t="s">
        <v>1606</v>
      </c>
      <c r="C98" s="19" t="s">
        <v>1660</v>
      </c>
      <c r="D98" s="13" t="s">
        <v>1675</v>
      </c>
      <c r="E98" s="6" t="s">
        <v>1613</v>
      </c>
      <c r="F98" s="6" t="s">
        <v>1609</v>
      </c>
      <c r="G98" s="6" t="s">
        <v>1609</v>
      </c>
      <c r="H98" s="6" t="s">
        <v>1609</v>
      </c>
      <c r="I98" s="6" t="s">
        <v>1609</v>
      </c>
      <c r="J98" s="15" t="s">
        <v>1610</v>
      </c>
      <c r="K98" s="40" t="s">
        <v>1853</v>
      </c>
      <c r="L98" s="40" t="s">
        <v>1853</v>
      </c>
      <c r="M98" s="25" t="str">
        <f>IF(A98=FICHES!$B$2,ROW(),"")</f>
        <v/>
      </c>
    </row>
    <row r="99" spans="1:15" ht="30" x14ac:dyDescent="0.25">
      <c r="A99" s="19" t="s">
        <v>1877</v>
      </c>
      <c r="B99" s="19" t="s">
        <v>1606</v>
      </c>
      <c r="C99" s="19" t="s">
        <v>1660</v>
      </c>
      <c r="D99" s="13" t="s">
        <v>1663</v>
      </c>
      <c r="E99" s="6" t="s">
        <v>1613</v>
      </c>
      <c r="F99" s="6" t="s">
        <v>1609</v>
      </c>
      <c r="G99" s="6" t="s">
        <v>1609</v>
      </c>
      <c r="H99" s="6" t="s">
        <v>1609</v>
      </c>
      <c r="I99" s="6" t="s">
        <v>1609</v>
      </c>
      <c r="J99" s="15" t="s">
        <v>1610</v>
      </c>
      <c r="K99" s="15" t="s">
        <v>1620</v>
      </c>
      <c r="L99" s="19" t="s">
        <v>1620</v>
      </c>
      <c r="M99" s="25" t="str">
        <f>IF(A99=FICHES!$B$2,ROW(),"")</f>
        <v/>
      </c>
    </row>
    <row r="100" spans="1:15" ht="15.75" customHeight="1" x14ac:dyDescent="0.25">
      <c r="A100" s="19" t="s">
        <v>1877</v>
      </c>
      <c r="B100" s="19" t="s">
        <v>1606</v>
      </c>
      <c r="C100" s="19" t="s">
        <v>1660</v>
      </c>
      <c r="D100" s="13" t="s">
        <v>1667</v>
      </c>
      <c r="E100" s="6" t="s">
        <v>1613</v>
      </c>
      <c r="F100" s="6" t="s">
        <v>1609</v>
      </c>
      <c r="G100" s="6" t="s">
        <v>1609</v>
      </c>
      <c r="H100" s="6" t="s">
        <v>1609</v>
      </c>
      <c r="I100" s="6" t="s">
        <v>1609</v>
      </c>
      <c r="J100" s="15" t="s">
        <v>1610</v>
      </c>
      <c r="K100" s="40" t="s">
        <v>1853</v>
      </c>
      <c r="L100" s="40" t="s">
        <v>1853</v>
      </c>
      <c r="M100" s="25" t="str">
        <f>IF(A100=FICHES!$B$2,ROW(),"")</f>
        <v/>
      </c>
    </row>
    <row r="101" spans="1:15" ht="15.75" customHeight="1" x14ac:dyDescent="0.25">
      <c r="A101" s="19" t="s">
        <v>1877</v>
      </c>
      <c r="B101" s="19" t="s">
        <v>1606</v>
      </c>
      <c r="C101" s="19" t="s">
        <v>1660</v>
      </c>
      <c r="D101" s="13" t="s">
        <v>1676</v>
      </c>
      <c r="E101" s="6" t="s">
        <v>1613</v>
      </c>
      <c r="F101" s="6" t="s">
        <v>1609</v>
      </c>
      <c r="G101" s="6" t="s">
        <v>1609</v>
      </c>
      <c r="H101" s="6" t="s">
        <v>1609</v>
      </c>
      <c r="I101" s="6" t="s">
        <v>1609</v>
      </c>
      <c r="J101" s="15" t="s">
        <v>1610</v>
      </c>
      <c r="K101" s="40" t="s">
        <v>1853</v>
      </c>
      <c r="L101" s="40" t="s">
        <v>1853</v>
      </c>
      <c r="M101" s="25" t="str">
        <f>IF(A101=FICHES!$B$2,ROW(),"")</f>
        <v/>
      </c>
    </row>
    <row r="102" spans="1:15" ht="14.45" customHeight="1" x14ac:dyDescent="0.25">
      <c r="A102" s="19" t="s">
        <v>1877</v>
      </c>
      <c r="B102" s="19" t="s">
        <v>1606</v>
      </c>
      <c r="C102" s="19" t="s">
        <v>1660</v>
      </c>
      <c r="D102" s="13" t="s">
        <v>1668</v>
      </c>
      <c r="E102" s="6" t="s">
        <v>1613</v>
      </c>
      <c r="F102" s="6" t="s">
        <v>1609</v>
      </c>
      <c r="G102" s="6" t="s">
        <v>1609</v>
      </c>
      <c r="H102" s="6" t="s">
        <v>1609</v>
      </c>
      <c r="I102" s="6" t="s">
        <v>1609</v>
      </c>
      <c r="J102" s="15" t="s">
        <v>1610</v>
      </c>
      <c r="K102" s="40" t="s">
        <v>1853</v>
      </c>
      <c r="L102" s="40" t="s">
        <v>1853</v>
      </c>
      <c r="M102" s="25" t="str">
        <f>IF(A102=FICHES!$B$2,ROW(),"")</f>
        <v/>
      </c>
    </row>
    <row r="103" spans="1:15" ht="30" x14ac:dyDescent="0.25">
      <c r="A103" s="19" t="s">
        <v>1877</v>
      </c>
      <c r="B103" s="19" t="s">
        <v>1606</v>
      </c>
      <c r="C103" s="19" t="s">
        <v>1660</v>
      </c>
      <c r="D103" s="44" t="s">
        <v>1851</v>
      </c>
      <c r="E103" s="6" t="s">
        <v>1613</v>
      </c>
      <c r="F103" s="6" t="s">
        <v>1609</v>
      </c>
      <c r="G103" s="6" t="s">
        <v>1609</v>
      </c>
      <c r="H103" s="6" t="s">
        <v>1609</v>
      </c>
      <c r="I103" s="6" t="s">
        <v>1609</v>
      </c>
      <c r="J103" s="15" t="s">
        <v>1610</v>
      </c>
      <c r="K103" s="40" t="s">
        <v>1854</v>
      </c>
      <c r="L103" s="40" t="s">
        <v>1854</v>
      </c>
      <c r="M103" s="25" t="str">
        <f>IF(A103=FICHES!$B$2,ROW(),"")</f>
        <v/>
      </c>
    </row>
    <row r="104" spans="1:15" ht="30" x14ac:dyDescent="0.25">
      <c r="A104" s="19" t="s">
        <v>1877</v>
      </c>
      <c r="B104" s="19" t="s">
        <v>1606</v>
      </c>
      <c r="C104" s="19" t="s">
        <v>1660</v>
      </c>
      <c r="D104" s="44" t="s">
        <v>1850</v>
      </c>
      <c r="E104" s="6" t="s">
        <v>1613</v>
      </c>
      <c r="F104" s="6" t="s">
        <v>1609</v>
      </c>
      <c r="G104" s="6" t="s">
        <v>1609</v>
      </c>
      <c r="H104" s="6" t="s">
        <v>1609</v>
      </c>
      <c r="I104" s="6" t="s">
        <v>1609</v>
      </c>
      <c r="J104" s="15" t="s">
        <v>1610</v>
      </c>
      <c r="K104" s="40" t="s">
        <v>1854</v>
      </c>
      <c r="L104" s="40" t="s">
        <v>1854</v>
      </c>
      <c r="M104" s="25" t="str">
        <f>IF(A104=FICHES!$B$2,ROW(),"")</f>
        <v/>
      </c>
    </row>
    <row r="105" spans="1:15" ht="30" x14ac:dyDescent="0.25">
      <c r="A105" s="19" t="s">
        <v>1877</v>
      </c>
      <c r="B105" s="19" t="s">
        <v>1606</v>
      </c>
      <c r="C105" s="19" t="s">
        <v>1660</v>
      </c>
      <c r="D105" s="44" t="s">
        <v>1849</v>
      </c>
      <c r="E105" s="6" t="s">
        <v>1613</v>
      </c>
      <c r="F105" s="6" t="s">
        <v>1609</v>
      </c>
      <c r="G105" s="6" t="s">
        <v>1609</v>
      </c>
      <c r="H105" s="6" t="s">
        <v>1609</v>
      </c>
      <c r="I105" s="6" t="s">
        <v>1609</v>
      </c>
      <c r="J105" s="15" t="s">
        <v>1610</v>
      </c>
      <c r="K105" s="40" t="s">
        <v>1854</v>
      </c>
      <c r="L105" s="40" t="s">
        <v>1854</v>
      </c>
      <c r="M105" s="25" t="str">
        <f>IF(A105=FICHES!$B$2,ROW(),"")</f>
        <v/>
      </c>
    </row>
    <row r="106" spans="1:15" ht="30" x14ac:dyDescent="0.25">
      <c r="A106" s="19" t="s">
        <v>1878</v>
      </c>
      <c r="B106" s="19" t="s">
        <v>1606</v>
      </c>
      <c r="C106" s="19" t="s">
        <v>1660</v>
      </c>
      <c r="D106" s="14" t="s">
        <v>1625</v>
      </c>
      <c r="E106" s="6" t="s">
        <v>1609</v>
      </c>
      <c r="F106" s="6" t="s">
        <v>1609</v>
      </c>
      <c r="G106" s="6" t="s">
        <v>1609</v>
      </c>
      <c r="H106" s="6" t="s">
        <v>1609</v>
      </c>
      <c r="I106" s="6" t="s">
        <v>1609</v>
      </c>
      <c r="J106" s="15" t="s">
        <v>1610</v>
      </c>
      <c r="K106" s="15" t="s">
        <v>1669</v>
      </c>
      <c r="L106" s="19" t="s">
        <v>1670</v>
      </c>
      <c r="M106" s="25" t="str">
        <f>IF(A106=FICHES!$B$2,ROW(),"")</f>
        <v/>
      </c>
    </row>
    <row r="107" spans="1:15" ht="30" x14ac:dyDescent="0.25">
      <c r="A107" s="19" t="s">
        <v>1878</v>
      </c>
      <c r="B107" s="19" t="s">
        <v>1606</v>
      </c>
      <c r="C107" s="19" t="s">
        <v>1660</v>
      </c>
      <c r="D107" s="14" t="s">
        <v>1608</v>
      </c>
      <c r="E107" s="6" t="s">
        <v>1609</v>
      </c>
      <c r="F107" s="6" t="s">
        <v>1609</v>
      </c>
      <c r="G107" s="6" t="s">
        <v>1609</v>
      </c>
      <c r="H107" s="6" t="s">
        <v>1609</v>
      </c>
      <c r="I107" s="6" t="s">
        <v>1609</v>
      </c>
      <c r="J107" s="15" t="s">
        <v>1610</v>
      </c>
      <c r="K107" s="15" t="s">
        <v>1661</v>
      </c>
      <c r="L107" s="15" t="s">
        <v>1661</v>
      </c>
      <c r="M107" s="25" t="str">
        <f>IF(A107=FICHES!$B$2,ROW(),"")</f>
        <v/>
      </c>
    </row>
    <row r="108" spans="1:15" ht="30" x14ac:dyDescent="0.25">
      <c r="A108" s="19" t="s">
        <v>1878</v>
      </c>
      <c r="B108" s="19" t="s">
        <v>1606</v>
      </c>
      <c r="C108" s="19" t="s">
        <v>1660</v>
      </c>
      <c r="D108" s="13" t="s">
        <v>1677</v>
      </c>
      <c r="E108" s="6" t="s">
        <v>1613</v>
      </c>
      <c r="F108" s="6" t="s">
        <v>1609</v>
      </c>
      <c r="G108" s="6" t="s">
        <v>1609</v>
      </c>
      <c r="H108" s="6" t="s">
        <v>1609</v>
      </c>
      <c r="I108" s="6" t="s">
        <v>1609</v>
      </c>
      <c r="J108" s="15" t="s">
        <v>1610</v>
      </c>
      <c r="K108" s="40" t="s">
        <v>1853</v>
      </c>
      <c r="L108" s="40" t="s">
        <v>1853</v>
      </c>
      <c r="M108" s="25" t="str">
        <f>IF(A108=FICHES!$B$2,ROW(),"")</f>
        <v/>
      </c>
    </row>
    <row r="109" spans="1:15" ht="15.75" customHeight="1" x14ac:dyDescent="0.25">
      <c r="A109" s="19" t="s">
        <v>1878</v>
      </c>
      <c r="B109" s="19" t="s">
        <v>1606</v>
      </c>
      <c r="C109" s="19" t="s">
        <v>1660</v>
      </c>
      <c r="D109" s="12" t="s">
        <v>1663</v>
      </c>
      <c r="E109" s="6" t="s">
        <v>1613</v>
      </c>
      <c r="F109" s="6" t="s">
        <v>1609</v>
      </c>
      <c r="G109" s="6" t="s">
        <v>1609</v>
      </c>
      <c r="H109" s="6" t="s">
        <v>1609</v>
      </c>
      <c r="I109" s="6" t="s">
        <v>1609</v>
      </c>
      <c r="J109" s="15" t="s">
        <v>1610</v>
      </c>
      <c r="K109" s="15" t="s">
        <v>1620</v>
      </c>
      <c r="L109" s="19" t="s">
        <v>1620</v>
      </c>
      <c r="M109" s="25" t="str">
        <f>IF(A109=FICHES!$B$2,ROW(),"")</f>
        <v/>
      </c>
    </row>
    <row r="110" spans="1:15" ht="15.75" customHeight="1" x14ac:dyDescent="0.25">
      <c r="A110" s="19" t="s">
        <v>1878</v>
      </c>
      <c r="B110" s="19" t="s">
        <v>1606</v>
      </c>
      <c r="C110" s="19" t="s">
        <v>1660</v>
      </c>
      <c r="D110" s="13" t="s">
        <v>1678</v>
      </c>
      <c r="E110" s="6" t="s">
        <v>1613</v>
      </c>
      <c r="F110" s="6" t="s">
        <v>1609</v>
      </c>
      <c r="G110" s="6" t="s">
        <v>1609</v>
      </c>
      <c r="H110" s="6" t="s">
        <v>1609</v>
      </c>
      <c r="I110" s="6" t="s">
        <v>1609</v>
      </c>
      <c r="J110" s="15" t="s">
        <v>1610</v>
      </c>
      <c r="K110" s="40" t="s">
        <v>1853</v>
      </c>
      <c r="L110" s="40" t="s">
        <v>1853</v>
      </c>
      <c r="M110" s="25" t="str">
        <f>IF(A110=FICHES!$B$2,ROW(),"")</f>
        <v/>
      </c>
    </row>
    <row r="111" spans="1:15" ht="30" x14ac:dyDescent="0.25">
      <c r="A111" s="19" t="s">
        <v>1878</v>
      </c>
      <c r="B111" s="19" t="s">
        <v>1606</v>
      </c>
      <c r="C111" s="19" t="s">
        <v>1660</v>
      </c>
      <c r="D111" s="13" t="s">
        <v>1664</v>
      </c>
      <c r="E111" s="6" t="s">
        <v>1613</v>
      </c>
      <c r="F111" s="6" t="s">
        <v>1609</v>
      </c>
      <c r="G111" s="6" t="s">
        <v>1609</v>
      </c>
      <c r="H111" s="6" t="s">
        <v>1609</v>
      </c>
      <c r="I111" s="6" t="s">
        <v>1609</v>
      </c>
      <c r="J111" s="15" t="s">
        <v>1610</v>
      </c>
      <c r="K111" s="15" t="s">
        <v>1665</v>
      </c>
      <c r="L111" s="19" t="s">
        <v>1665</v>
      </c>
      <c r="M111" s="25" t="str">
        <f>IF(A111=FICHES!$B$2,ROW(),"")</f>
        <v/>
      </c>
    </row>
    <row r="112" spans="1:15" ht="30" x14ac:dyDescent="0.25">
      <c r="A112" s="19" t="s">
        <v>1878</v>
      </c>
      <c r="B112" s="19" t="s">
        <v>1606</v>
      </c>
      <c r="C112" s="19" t="s">
        <v>1660</v>
      </c>
      <c r="D112" s="13" t="s">
        <v>1666</v>
      </c>
      <c r="E112" s="6" t="s">
        <v>1613</v>
      </c>
      <c r="F112" s="6" t="s">
        <v>1609</v>
      </c>
      <c r="G112" s="6" t="s">
        <v>1609</v>
      </c>
      <c r="H112" s="6" t="s">
        <v>1609</v>
      </c>
      <c r="I112" s="6" t="s">
        <v>1609</v>
      </c>
      <c r="J112" s="15" t="s">
        <v>1610</v>
      </c>
      <c r="K112" s="40" t="s">
        <v>1853</v>
      </c>
      <c r="L112" s="40" t="s">
        <v>1853</v>
      </c>
      <c r="M112" s="25" t="str">
        <f>IF(A112=FICHES!$B$2,ROW(),"")</f>
        <v/>
      </c>
    </row>
    <row r="113" spans="1:13" ht="30" x14ac:dyDescent="0.25">
      <c r="A113" s="19" t="s">
        <v>1878</v>
      </c>
      <c r="B113" s="19" t="s">
        <v>1606</v>
      </c>
      <c r="C113" s="19" t="s">
        <v>1660</v>
      </c>
      <c r="D113" s="13" t="s">
        <v>1668</v>
      </c>
      <c r="E113" s="6" t="s">
        <v>1613</v>
      </c>
      <c r="F113" s="6" t="s">
        <v>1609</v>
      </c>
      <c r="G113" s="6" t="s">
        <v>1609</v>
      </c>
      <c r="H113" s="6" t="s">
        <v>1609</v>
      </c>
      <c r="I113" s="6" t="s">
        <v>1609</v>
      </c>
      <c r="J113" s="15" t="s">
        <v>1610</v>
      </c>
      <c r="K113" s="40" t="s">
        <v>1853</v>
      </c>
      <c r="L113" s="40" t="s">
        <v>1853</v>
      </c>
      <c r="M113" s="25" t="str">
        <f>IF(A113=FICHES!$B$2,ROW(),"")</f>
        <v/>
      </c>
    </row>
    <row r="114" spans="1:13" ht="30" x14ac:dyDescent="0.25">
      <c r="A114" s="19" t="s">
        <v>1878</v>
      </c>
      <c r="B114" s="19" t="s">
        <v>1606</v>
      </c>
      <c r="C114" s="19" t="s">
        <v>1660</v>
      </c>
      <c r="D114" s="44" t="s">
        <v>1851</v>
      </c>
      <c r="E114" s="6" t="s">
        <v>1613</v>
      </c>
      <c r="F114" s="6" t="s">
        <v>1609</v>
      </c>
      <c r="G114" s="6" t="s">
        <v>1609</v>
      </c>
      <c r="H114" s="6" t="s">
        <v>1609</v>
      </c>
      <c r="I114" s="6" t="s">
        <v>1609</v>
      </c>
      <c r="J114" s="15" t="s">
        <v>1610</v>
      </c>
      <c r="K114" s="40" t="s">
        <v>1854</v>
      </c>
      <c r="L114" s="40" t="s">
        <v>1854</v>
      </c>
      <c r="M114" s="25" t="str">
        <f>IF(A114=FICHES!$B$2,ROW(),"")</f>
        <v/>
      </c>
    </row>
    <row r="115" spans="1:13" ht="30" x14ac:dyDescent="0.25">
      <c r="A115" s="19" t="s">
        <v>1878</v>
      </c>
      <c r="B115" s="19" t="s">
        <v>1606</v>
      </c>
      <c r="C115" s="19" t="s">
        <v>1660</v>
      </c>
      <c r="D115" s="44" t="s">
        <v>1850</v>
      </c>
      <c r="E115" s="6" t="s">
        <v>1613</v>
      </c>
      <c r="F115" s="6" t="s">
        <v>1609</v>
      </c>
      <c r="G115" s="6" t="s">
        <v>1609</v>
      </c>
      <c r="H115" s="6" t="s">
        <v>1609</v>
      </c>
      <c r="I115" s="6" t="s">
        <v>1609</v>
      </c>
      <c r="J115" s="15" t="s">
        <v>1610</v>
      </c>
      <c r="K115" s="40" t="s">
        <v>1854</v>
      </c>
      <c r="L115" s="40" t="s">
        <v>1854</v>
      </c>
      <c r="M115" s="25" t="str">
        <f>IF(A115=FICHES!$B$2,ROW(),"")</f>
        <v/>
      </c>
    </row>
    <row r="116" spans="1:13" ht="30" x14ac:dyDescent="0.25">
      <c r="A116" s="19" t="s">
        <v>1878</v>
      </c>
      <c r="B116" s="19" t="s">
        <v>1606</v>
      </c>
      <c r="C116" s="19" t="s">
        <v>1660</v>
      </c>
      <c r="D116" s="44" t="s">
        <v>1849</v>
      </c>
      <c r="E116" s="6" t="s">
        <v>1613</v>
      </c>
      <c r="F116" s="6" t="s">
        <v>1609</v>
      </c>
      <c r="G116" s="6" t="s">
        <v>1609</v>
      </c>
      <c r="H116" s="6" t="s">
        <v>1609</v>
      </c>
      <c r="I116" s="6" t="s">
        <v>1609</v>
      </c>
      <c r="J116" s="15" t="s">
        <v>1610</v>
      </c>
      <c r="K116" s="40" t="s">
        <v>1854</v>
      </c>
      <c r="L116" s="40" t="s">
        <v>1854</v>
      </c>
      <c r="M116" s="25" t="str">
        <f>IF(A116=FICHES!$B$2,ROW(),"")</f>
        <v/>
      </c>
    </row>
    <row r="117" spans="1:13" ht="30" x14ac:dyDescent="0.25">
      <c r="A117" s="24" t="s">
        <v>1879</v>
      </c>
      <c r="B117" s="24" t="s">
        <v>1606</v>
      </c>
      <c r="C117" s="24" t="s">
        <v>1660</v>
      </c>
      <c r="D117" s="41" t="s">
        <v>1625</v>
      </c>
      <c r="E117" s="6" t="s">
        <v>1609</v>
      </c>
      <c r="F117" s="6" t="s">
        <v>1609</v>
      </c>
      <c r="G117" s="6" t="s">
        <v>1609</v>
      </c>
      <c r="H117" s="6" t="s">
        <v>1609</v>
      </c>
      <c r="I117" s="6" t="s">
        <v>1609</v>
      </c>
      <c r="J117" s="15" t="s">
        <v>1610</v>
      </c>
      <c r="K117" s="15" t="s">
        <v>1669</v>
      </c>
      <c r="L117" s="19" t="s">
        <v>1670</v>
      </c>
      <c r="M117" s="25" t="str">
        <f>IF(A117=FICHES!$B$2,ROW(),"")</f>
        <v/>
      </c>
    </row>
    <row r="118" spans="1:13" ht="14.45" customHeight="1" x14ac:dyDescent="0.25">
      <c r="A118" s="24" t="s">
        <v>1879</v>
      </c>
      <c r="B118" s="24" t="s">
        <v>1606</v>
      </c>
      <c r="C118" s="24" t="s">
        <v>1660</v>
      </c>
      <c r="D118" s="41" t="s">
        <v>1608</v>
      </c>
      <c r="E118" s="6" t="s">
        <v>1609</v>
      </c>
      <c r="F118" s="6" t="s">
        <v>1609</v>
      </c>
      <c r="G118" s="6" t="s">
        <v>1609</v>
      </c>
      <c r="H118" s="6" t="s">
        <v>1609</v>
      </c>
      <c r="I118" s="6" t="s">
        <v>1609</v>
      </c>
      <c r="J118" s="15" t="s">
        <v>1610</v>
      </c>
      <c r="K118" s="15" t="s">
        <v>1661</v>
      </c>
      <c r="L118" s="15" t="s">
        <v>1661</v>
      </c>
      <c r="M118" s="25" t="str">
        <f>IF(A118=FICHES!$B$2,ROW(),"")</f>
        <v/>
      </c>
    </row>
    <row r="119" spans="1:13" ht="14.45" customHeight="1" x14ac:dyDescent="0.25">
      <c r="A119" s="24" t="s">
        <v>1879</v>
      </c>
      <c r="B119" s="24" t="s">
        <v>1606</v>
      </c>
      <c r="C119" s="24" t="s">
        <v>1660</v>
      </c>
      <c r="D119" s="41"/>
      <c r="E119" s="6"/>
      <c r="F119" s="6"/>
      <c r="G119" s="6"/>
      <c r="H119" s="6"/>
      <c r="I119" s="6"/>
      <c r="J119" s="15"/>
      <c r="K119" s="15"/>
      <c r="L119" s="15"/>
      <c r="M119" s="25" t="str">
        <f>IF(A119=FICHES!$B$2,ROW(),"")</f>
        <v/>
      </c>
    </row>
    <row r="120" spans="1:13" ht="14.45" customHeight="1" x14ac:dyDescent="0.25">
      <c r="A120" s="24" t="s">
        <v>1879</v>
      </c>
      <c r="B120" s="24" t="s">
        <v>1606</v>
      </c>
      <c r="C120" s="24" t="s">
        <v>1660</v>
      </c>
      <c r="D120" s="41"/>
      <c r="E120" s="6"/>
      <c r="F120" s="6"/>
      <c r="G120" s="6"/>
      <c r="H120" s="6"/>
      <c r="I120" s="6"/>
      <c r="J120" s="15"/>
      <c r="K120" s="15"/>
      <c r="L120" s="15"/>
      <c r="M120" s="25" t="str">
        <f>IF(A120=FICHES!$B$2,ROW(),"")</f>
        <v/>
      </c>
    </row>
    <row r="121" spans="1:13" x14ac:dyDescent="0.25">
      <c r="A121" s="24" t="s">
        <v>1879</v>
      </c>
      <c r="B121" s="24" t="s">
        <v>1606</v>
      </c>
      <c r="C121" s="24" t="s">
        <v>1660</v>
      </c>
      <c r="D121" s="41"/>
      <c r="E121" s="6"/>
      <c r="F121" s="6"/>
      <c r="G121" s="6"/>
      <c r="H121" s="6"/>
      <c r="I121" s="6"/>
      <c r="J121" s="15"/>
      <c r="K121" s="15"/>
      <c r="L121" s="15"/>
      <c r="M121" s="25" t="str">
        <f>IF(A121=FICHES!$B$2,ROW(),"")</f>
        <v/>
      </c>
    </row>
    <row r="122" spans="1:13" ht="14.45" customHeight="1" x14ac:dyDescent="0.25">
      <c r="A122" s="24" t="s">
        <v>1879</v>
      </c>
      <c r="B122" s="24" t="s">
        <v>1606</v>
      </c>
      <c r="C122" s="24" t="s">
        <v>1660</v>
      </c>
      <c r="D122" s="41"/>
      <c r="E122" s="6"/>
      <c r="F122" s="6"/>
      <c r="G122" s="6"/>
      <c r="H122" s="6"/>
      <c r="I122" s="6"/>
      <c r="J122" s="15"/>
      <c r="K122" s="15"/>
      <c r="L122" s="15"/>
      <c r="M122" s="25" t="str">
        <f>IF(A122=FICHES!$B$2,ROW(),"")</f>
        <v/>
      </c>
    </row>
    <row r="123" spans="1:13" ht="14.45" customHeight="1" x14ac:dyDescent="0.25">
      <c r="A123" s="24" t="s">
        <v>1879</v>
      </c>
      <c r="B123" s="24" t="s">
        <v>1606</v>
      </c>
      <c r="C123" s="24" t="s">
        <v>1660</v>
      </c>
      <c r="D123" s="41"/>
      <c r="E123" s="6"/>
      <c r="F123" s="6"/>
      <c r="G123" s="6"/>
      <c r="H123" s="6"/>
      <c r="I123" s="6"/>
      <c r="J123" s="15"/>
      <c r="K123" s="15"/>
      <c r="L123" s="15"/>
      <c r="M123" s="25" t="str">
        <f>IF(A123=FICHES!$B$2,ROW(),"")</f>
        <v/>
      </c>
    </row>
    <row r="124" spans="1:13" x14ac:dyDescent="0.25">
      <c r="A124" s="24" t="s">
        <v>1879</v>
      </c>
      <c r="B124" s="24" t="s">
        <v>1606</v>
      </c>
      <c r="C124" s="24" t="s">
        <v>1660</v>
      </c>
      <c r="D124" s="41"/>
      <c r="E124" s="6"/>
      <c r="F124" s="6"/>
      <c r="G124" s="6"/>
      <c r="H124" s="6"/>
      <c r="I124" s="6"/>
      <c r="J124" s="15"/>
      <c r="K124" s="15"/>
      <c r="L124" s="15"/>
      <c r="M124" s="25" t="str">
        <f>IF(A124=FICHES!$B$2,ROW(),"")</f>
        <v/>
      </c>
    </row>
    <row r="125" spans="1:13" x14ac:dyDescent="0.25">
      <c r="A125" s="24" t="s">
        <v>1879</v>
      </c>
      <c r="B125" s="24" t="s">
        <v>1606</v>
      </c>
      <c r="C125" s="24" t="s">
        <v>1660</v>
      </c>
      <c r="D125" s="41"/>
      <c r="E125" s="6"/>
      <c r="F125" s="6"/>
      <c r="G125" s="6"/>
      <c r="H125" s="6"/>
      <c r="I125" s="6"/>
      <c r="J125" s="15"/>
      <c r="K125" s="15"/>
      <c r="L125" s="15"/>
      <c r="M125" s="25" t="str">
        <f>IF(A125=FICHES!$B$2,ROW(),"")</f>
        <v/>
      </c>
    </row>
    <row r="126" spans="1:13" ht="14.45" customHeight="1" x14ac:dyDescent="0.25">
      <c r="A126" s="20" t="s">
        <v>1679</v>
      </c>
      <c r="B126" s="19" t="s">
        <v>1631</v>
      </c>
      <c r="C126" s="22" t="s">
        <v>1680</v>
      </c>
      <c r="D126" s="14" t="s">
        <v>1625</v>
      </c>
      <c r="E126" s="6" t="s">
        <v>1609</v>
      </c>
      <c r="F126" s="6" t="s">
        <v>1609</v>
      </c>
      <c r="G126" s="6" t="s">
        <v>1609</v>
      </c>
      <c r="H126" s="6" t="s">
        <v>1609</v>
      </c>
      <c r="I126" s="6" t="s">
        <v>1609</v>
      </c>
      <c r="J126" s="15" t="s">
        <v>1610</v>
      </c>
      <c r="K126" s="18" t="s">
        <v>1684</v>
      </c>
      <c r="L126" s="19" t="s">
        <v>1685</v>
      </c>
      <c r="M126" s="25" t="str">
        <f>IF(A126=FICHES!$B$2,ROW(),"")</f>
        <v/>
      </c>
    </row>
    <row r="127" spans="1:13" ht="14.45" customHeight="1" x14ac:dyDescent="0.25">
      <c r="A127" s="20" t="s">
        <v>1679</v>
      </c>
      <c r="B127" s="19" t="s">
        <v>1631</v>
      </c>
      <c r="C127" s="22" t="s">
        <v>1680</v>
      </c>
      <c r="D127" s="14" t="s">
        <v>1608</v>
      </c>
      <c r="E127" s="6" t="s">
        <v>1609</v>
      </c>
      <c r="F127" s="6" t="s">
        <v>1609</v>
      </c>
      <c r="G127" s="6" t="s">
        <v>1609</v>
      </c>
      <c r="H127" s="6" t="s">
        <v>1609</v>
      </c>
      <c r="I127" s="6" t="s">
        <v>1609</v>
      </c>
      <c r="J127" s="15" t="s">
        <v>1610</v>
      </c>
      <c r="K127" s="18" t="s">
        <v>1681</v>
      </c>
      <c r="L127" s="19" t="s">
        <v>1682</v>
      </c>
      <c r="M127" s="25" t="str">
        <f>IF(A127=FICHES!$B$2,ROW(),"")</f>
        <v/>
      </c>
    </row>
    <row r="128" spans="1:13" ht="14.45" customHeight="1" x14ac:dyDescent="0.25">
      <c r="A128" s="20" t="s">
        <v>1679</v>
      </c>
      <c r="B128" s="19" t="s">
        <v>1631</v>
      </c>
      <c r="C128" s="22" t="s">
        <v>1680</v>
      </c>
      <c r="D128" s="14" t="s">
        <v>1619</v>
      </c>
      <c r="E128" s="6" t="s">
        <v>1609</v>
      </c>
      <c r="F128" s="6" t="s">
        <v>1609</v>
      </c>
      <c r="G128" s="6" t="s">
        <v>1609</v>
      </c>
      <c r="H128" s="6" t="s">
        <v>1609</v>
      </c>
      <c r="I128" s="6" t="s">
        <v>1609</v>
      </c>
      <c r="J128" s="15" t="s">
        <v>1610</v>
      </c>
      <c r="K128" s="18" t="s">
        <v>1620</v>
      </c>
      <c r="L128" s="18" t="s">
        <v>1620</v>
      </c>
      <c r="M128" s="25" t="str">
        <f>IF(A128=FICHES!$B$2,ROW(),"")</f>
        <v/>
      </c>
    </row>
    <row r="129" spans="1:13" ht="30" x14ac:dyDescent="0.25">
      <c r="A129" s="20" t="s">
        <v>1679</v>
      </c>
      <c r="B129" s="19" t="s">
        <v>1631</v>
      </c>
      <c r="C129" s="22" t="s">
        <v>1680</v>
      </c>
      <c r="D129" s="18" t="s">
        <v>1856</v>
      </c>
      <c r="E129" s="6" t="s">
        <v>1609</v>
      </c>
      <c r="F129" s="6" t="s">
        <v>1609</v>
      </c>
      <c r="G129" s="6" t="s">
        <v>1609</v>
      </c>
      <c r="H129" s="6" t="s">
        <v>1609</v>
      </c>
      <c r="I129" s="6" t="s">
        <v>1609</v>
      </c>
      <c r="J129" s="15" t="s">
        <v>1610</v>
      </c>
      <c r="K129" s="19"/>
      <c r="L129" s="19" t="s">
        <v>1905</v>
      </c>
      <c r="M129" s="25" t="str">
        <f>IF(A129=FICHES!$B$2,ROW(),"")</f>
        <v/>
      </c>
    </row>
    <row r="130" spans="1:13" ht="30" x14ac:dyDescent="0.25">
      <c r="A130" s="20" t="s">
        <v>1679</v>
      </c>
      <c r="B130" s="19" t="s">
        <v>1631</v>
      </c>
      <c r="C130" s="22" t="s">
        <v>1680</v>
      </c>
      <c r="D130" s="14" t="s">
        <v>1617</v>
      </c>
      <c r="E130" s="27" t="s">
        <v>1613</v>
      </c>
      <c r="F130" s="6" t="s">
        <v>1609</v>
      </c>
      <c r="G130" s="6" t="s">
        <v>1609</v>
      </c>
      <c r="H130" s="6" t="s">
        <v>1609</v>
      </c>
      <c r="I130" s="6" t="s">
        <v>1609</v>
      </c>
      <c r="J130" s="15" t="s">
        <v>1610</v>
      </c>
      <c r="K130" s="18" t="s">
        <v>1618</v>
      </c>
      <c r="M130" s="25" t="str">
        <f>IF(A130=FICHES!$B$2,ROW(),"")</f>
        <v/>
      </c>
    </row>
    <row r="131" spans="1:13" ht="30" x14ac:dyDescent="0.2">
      <c r="A131" s="20" t="s">
        <v>1679</v>
      </c>
      <c r="B131" s="19" t="s">
        <v>1631</v>
      </c>
      <c r="C131" s="22" t="s">
        <v>1680</v>
      </c>
      <c r="D131" s="239" t="s">
        <v>1937</v>
      </c>
      <c r="E131" s="6" t="s">
        <v>1609</v>
      </c>
      <c r="F131" s="6" t="s">
        <v>1609</v>
      </c>
      <c r="G131" s="6" t="s">
        <v>1609</v>
      </c>
      <c r="H131" s="6" t="s">
        <v>1609</v>
      </c>
      <c r="I131" s="6" t="s">
        <v>1609</v>
      </c>
      <c r="J131" s="15" t="s">
        <v>1610</v>
      </c>
      <c r="K131" s="26"/>
      <c r="L131" s="24"/>
      <c r="M131" s="25" t="str">
        <f>IF(A131=FICHES!$B$2,ROW(),"")</f>
        <v/>
      </c>
    </row>
    <row r="132" spans="1:13" ht="30" x14ac:dyDescent="0.2">
      <c r="A132" s="20" t="s">
        <v>1679</v>
      </c>
      <c r="B132" s="19" t="s">
        <v>1631</v>
      </c>
      <c r="C132" s="22" t="s">
        <v>1680</v>
      </c>
      <c r="D132" s="240" t="s">
        <v>1939</v>
      </c>
      <c r="E132" s="6" t="s">
        <v>1609</v>
      </c>
      <c r="F132" s="6" t="s">
        <v>1609</v>
      </c>
      <c r="G132" s="6" t="s">
        <v>1609</v>
      </c>
      <c r="H132" s="6" t="s">
        <v>1609</v>
      </c>
      <c r="I132" s="6" t="s">
        <v>1609</v>
      </c>
      <c r="J132" s="15" t="s">
        <v>1610</v>
      </c>
      <c r="K132" s="26"/>
      <c r="L132" s="24"/>
      <c r="M132" s="25" t="str">
        <f>IF(A132=FICHES!$B$2,ROW(),"")</f>
        <v/>
      </c>
    </row>
    <row r="133" spans="1:13" ht="14.45" customHeight="1" x14ac:dyDescent="0.25">
      <c r="A133" s="20" t="s">
        <v>1679</v>
      </c>
      <c r="B133" s="19" t="s">
        <v>1631</v>
      </c>
      <c r="C133" s="22" t="s">
        <v>1680</v>
      </c>
      <c r="D133" s="14" t="s">
        <v>1612</v>
      </c>
      <c r="E133" s="6" t="s">
        <v>1613</v>
      </c>
      <c r="F133" s="6" t="s">
        <v>1609</v>
      </c>
      <c r="G133" s="6" t="s">
        <v>1609</v>
      </c>
      <c r="H133" s="6" t="s">
        <v>1609</v>
      </c>
      <c r="I133" s="6" t="s">
        <v>1609</v>
      </c>
      <c r="J133" s="15" t="s">
        <v>1610</v>
      </c>
      <c r="K133" s="15" t="s">
        <v>1614</v>
      </c>
      <c r="L133" s="15" t="s">
        <v>1614</v>
      </c>
      <c r="M133" s="25" t="str">
        <f>IF(A133=FICHES!$B$2,ROW(),"")</f>
        <v/>
      </c>
    </row>
    <row r="134" spans="1:13" ht="30" x14ac:dyDescent="0.25">
      <c r="A134" s="20" t="s">
        <v>1679</v>
      </c>
      <c r="B134" s="19" t="s">
        <v>1631</v>
      </c>
      <c r="C134" s="22" t="s">
        <v>1680</v>
      </c>
      <c r="D134" s="18" t="s">
        <v>1861</v>
      </c>
      <c r="E134" s="27" t="s">
        <v>1613</v>
      </c>
      <c r="F134" s="6" t="s">
        <v>1609</v>
      </c>
      <c r="G134" s="6" t="s">
        <v>1609</v>
      </c>
      <c r="H134" s="6" t="s">
        <v>1609</v>
      </c>
      <c r="I134" s="6" t="s">
        <v>1609</v>
      </c>
      <c r="J134" s="15" t="s">
        <v>1610</v>
      </c>
      <c r="K134" s="43" t="s">
        <v>1614</v>
      </c>
      <c r="L134" s="43" t="s">
        <v>1614</v>
      </c>
      <c r="M134" s="25" t="str">
        <f>IF(A134=FICHES!$B$2,ROW(),"")</f>
        <v/>
      </c>
    </row>
    <row r="135" spans="1:13" ht="14.45" customHeight="1" x14ac:dyDescent="0.25">
      <c r="A135" s="20" t="s">
        <v>1679</v>
      </c>
      <c r="B135" s="19" t="s">
        <v>1631</v>
      </c>
      <c r="C135" s="22" t="s">
        <v>1680</v>
      </c>
      <c r="D135" s="18" t="s">
        <v>1928</v>
      </c>
      <c r="E135" s="27" t="s">
        <v>1613</v>
      </c>
      <c r="F135" s="6" t="s">
        <v>1609</v>
      </c>
      <c r="G135" s="6" t="s">
        <v>1609</v>
      </c>
      <c r="H135" s="6" t="s">
        <v>1609</v>
      </c>
      <c r="I135" s="6" t="s">
        <v>1609</v>
      </c>
      <c r="J135" s="15" t="s">
        <v>1610</v>
      </c>
      <c r="L135" t="s">
        <v>1907</v>
      </c>
      <c r="M135" s="25" t="str">
        <f>IF(A135=FICHES!$B$2,ROW(),"")</f>
        <v/>
      </c>
    </row>
    <row r="136" spans="1:13" ht="14.45" customHeight="1" x14ac:dyDescent="0.25">
      <c r="A136" s="20" t="s">
        <v>1679</v>
      </c>
      <c r="B136" s="19" t="s">
        <v>1631</v>
      </c>
      <c r="C136" s="22" t="s">
        <v>1680</v>
      </c>
      <c r="D136" s="26" t="s">
        <v>1951</v>
      </c>
      <c r="E136" s="42" t="s">
        <v>1613</v>
      </c>
      <c r="F136" s="42" t="s">
        <v>1613</v>
      </c>
      <c r="G136" s="42" t="s">
        <v>1609</v>
      </c>
      <c r="H136" s="42" t="s">
        <v>1609</v>
      </c>
      <c r="I136" s="42" t="s">
        <v>1609</v>
      </c>
      <c r="J136" s="43" t="s">
        <v>1610</v>
      </c>
      <c r="K136" s="40"/>
      <c r="L136" s="40"/>
      <c r="M136" s="25" t="str">
        <f>IF(A136=FICHES!$B$2,ROW(),"")</f>
        <v/>
      </c>
    </row>
    <row r="137" spans="1:13" ht="14.45" customHeight="1" x14ac:dyDescent="0.25">
      <c r="A137" s="19" t="s">
        <v>1686</v>
      </c>
      <c r="B137" s="19" t="s">
        <v>1606</v>
      </c>
      <c r="C137" s="19" t="s">
        <v>1687</v>
      </c>
      <c r="D137" s="14" t="s">
        <v>1625</v>
      </c>
      <c r="E137" s="6" t="s">
        <v>1609</v>
      </c>
      <c r="F137" s="6" t="s">
        <v>1609</v>
      </c>
      <c r="G137" s="6" t="s">
        <v>1609</v>
      </c>
      <c r="H137" s="6" t="s">
        <v>1609</v>
      </c>
      <c r="I137" s="6" t="s">
        <v>1609</v>
      </c>
      <c r="J137" s="15" t="s">
        <v>1610</v>
      </c>
      <c r="K137" s="15"/>
      <c r="L137" s="19" t="s">
        <v>1690</v>
      </c>
      <c r="M137" s="25" t="str">
        <f>IF(A137=FICHES!$B$2,ROW(),"")</f>
        <v/>
      </c>
    </row>
    <row r="138" spans="1:13" ht="14.45" customHeight="1" x14ac:dyDescent="0.25">
      <c r="A138" s="19" t="s">
        <v>1686</v>
      </c>
      <c r="B138" s="19" t="s">
        <v>1606</v>
      </c>
      <c r="C138" s="19" t="s">
        <v>1687</v>
      </c>
      <c r="D138" s="14" t="s">
        <v>1608</v>
      </c>
      <c r="E138" s="6" t="s">
        <v>1609</v>
      </c>
      <c r="F138" s="6" t="s">
        <v>1609</v>
      </c>
      <c r="G138" s="6" t="s">
        <v>1609</v>
      </c>
      <c r="H138" s="6" t="s">
        <v>1609</v>
      </c>
      <c r="I138" s="6" t="s">
        <v>1609</v>
      </c>
      <c r="J138" s="15" t="s">
        <v>1610</v>
      </c>
      <c r="K138" s="15" t="s">
        <v>1688</v>
      </c>
      <c r="L138" s="19" t="s">
        <v>1688</v>
      </c>
      <c r="M138" s="25" t="str">
        <f>IF(A138=FICHES!$B$2,ROW(),"")</f>
        <v/>
      </c>
    </row>
    <row r="139" spans="1:13" ht="14.45" customHeight="1" x14ac:dyDescent="0.25">
      <c r="A139" s="19" t="s">
        <v>1686</v>
      </c>
      <c r="B139" s="19" t="s">
        <v>1606</v>
      </c>
      <c r="C139" s="19" t="s">
        <v>1687</v>
      </c>
      <c r="D139" s="14" t="s">
        <v>1619</v>
      </c>
      <c r="E139" s="6" t="s">
        <v>1609</v>
      </c>
      <c r="F139" s="6" t="s">
        <v>1609</v>
      </c>
      <c r="G139" s="6" t="s">
        <v>1609</v>
      </c>
      <c r="H139" s="6" t="s">
        <v>1609</v>
      </c>
      <c r="I139" s="6" t="s">
        <v>1609</v>
      </c>
      <c r="J139" s="15" t="s">
        <v>1610</v>
      </c>
      <c r="K139" s="18" t="s">
        <v>1620</v>
      </c>
      <c r="L139" s="18" t="s">
        <v>1620</v>
      </c>
      <c r="M139" s="25" t="str">
        <f>IF(A139=FICHES!$B$2,ROW(),"")</f>
        <v/>
      </c>
    </row>
    <row r="140" spans="1:13" ht="14.45" customHeight="1" x14ac:dyDescent="0.25">
      <c r="A140" s="19" t="s">
        <v>1686</v>
      </c>
      <c r="B140" s="19" t="s">
        <v>1606</v>
      </c>
      <c r="C140" s="19" t="s">
        <v>1687</v>
      </c>
      <c r="D140" s="14" t="s">
        <v>1856</v>
      </c>
      <c r="E140" s="6" t="s">
        <v>1609</v>
      </c>
      <c r="F140" s="6" t="s">
        <v>1609</v>
      </c>
      <c r="G140" s="6" t="s">
        <v>1609</v>
      </c>
      <c r="H140" s="6" t="s">
        <v>1609</v>
      </c>
      <c r="I140" s="6" t="s">
        <v>1609</v>
      </c>
      <c r="J140" s="15" t="s">
        <v>1610</v>
      </c>
      <c r="L140" s="19" t="s">
        <v>1689</v>
      </c>
      <c r="M140" s="25" t="str">
        <f>IF(A140=FICHES!$B$2,ROW(),"")</f>
        <v/>
      </c>
    </row>
    <row r="141" spans="1:13" ht="14.45" customHeight="1" x14ac:dyDescent="0.25">
      <c r="A141" s="19" t="s">
        <v>1686</v>
      </c>
      <c r="B141" s="19" t="s">
        <v>1606</v>
      </c>
      <c r="C141" s="19" t="s">
        <v>1687</v>
      </c>
      <c r="D141" s="14" t="s">
        <v>1617</v>
      </c>
      <c r="E141" s="6" t="s">
        <v>1613</v>
      </c>
      <c r="F141" s="6" t="s">
        <v>1609</v>
      </c>
      <c r="G141" s="6" t="s">
        <v>1609</v>
      </c>
      <c r="H141" s="6" t="s">
        <v>1609</v>
      </c>
      <c r="I141" s="6" t="s">
        <v>1609</v>
      </c>
      <c r="J141" s="15" t="s">
        <v>1610</v>
      </c>
      <c r="K141" s="18" t="s">
        <v>1618</v>
      </c>
      <c r="M141" s="25" t="str">
        <f>IF(A141=FICHES!$B$2,ROW(),"")</f>
        <v/>
      </c>
    </row>
    <row r="142" spans="1:13" ht="30" x14ac:dyDescent="0.2">
      <c r="A142" s="19" t="s">
        <v>1686</v>
      </c>
      <c r="B142" s="19" t="s">
        <v>1606</v>
      </c>
      <c r="C142" s="19" t="s">
        <v>1687</v>
      </c>
      <c r="D142" s="239" t="s">
        <v>1937</v>
      </c>
      <c r="E142" s="6" t="s">
        <v>1609</v>
      </c>
      <c r="F142" s="6" t="s">
        <v>1609</v>
      </c>
      <c r="G142" s="6" t="s">
        <v>1609</v>
      </c>
      <c r="H142" s="6" t="s">
        <v>1609</v>
      </c>
      <c r="I142" s="6" t="s">
        <v>1609</v>
      </c>
      <c r="J142" s="15" t="s">
        <v>1610</v>
      </c>
      <c r="K142" s="24"/>
      <c r="L142" s="24"/>
      <c r="M142" s="25" t="str">
        <f>IF(A142=FICHES!$B$2,ROW(),"")</f>
        <v/>
      </c>
    </row>
    <row r="143" spans="1:13" ht="30" x14ac:dyDescent="0.2">
      <c r="A143" s="19" t="s">
        <v>1686</v>
      </c>
      <c r="B143" s="19" t="s">
        <v>1606</v>
      </c>
      <c r="C143" s="19" t="s">
        <v>1687</v>
      </c>
      <c r="D143" s="240" t="s">
        <v>1939</v>
      </c>
      <c r="E143" s="6" t="s">
        <v>1609</v>
      </c>
      <c r="F143" s="6" t="s">
        <v>1609</v>
      </c>
      <c r="G143" s="6" t="s">
        <v>1609</v>
      </c>
      <c r="H143" s="6" t="s">
        <v>1609</v>
      </c>
      <c r="I143" s="6" t="s">
        <v>1609</v>
      </c>
      <c r="J143" s="15" t="s">
        <v>1610</v>
      </c>
      <c r="K143" s="26"/>
      <c r="L143" s="24"/>
      <c r="M143" s="25" t="str">
        <f>IF(A143=FICHES!$B$2,ROW(),"")</f>
        <v/>
      </c>
    </row>
    <row r="144" spans="1:13" ht="14.45" customHeight="1" x14ac:dyDescent="0.25">
      <c r="A144" s="19" t="s">
        <v>1686</v>
      </c>
      <c r="B144" s="19" t="s">
        <v>1606</v>
      </c>
      <c r="C144" s="19" t="s">
        <v>1687</v>
      </c>
      <c r="D144" s="14" t="s">
        <v>1612</v>
      </c>
      <c r="E144" s="6" t="s">
        <v>1613</v>
      </c>
      <c r="F144" s="6" t="s">
        <v>1609</v>
      </c>
      <c r="G144" s="6" t="s">
        <v>1609</v>
      </c>
      <c r="H144" s="6" t="s">
        <v>1609</v>
      </c>
      <c r="I144" s="6" t="s">
        <v>1609</v>
      </c>
      <c r="J144" s="15" t="s">
        <v>1610</v>
      </c>
      <c r="K144" s="14" t="s">
        <v>1614</v>
      </c>
      <c r="L144" s="14" t="s">
        <v>1614</v>
      </c>
      <c r="M144" s="25" t="str">
        <f>IF(A144=FICHES!$B$2,ROW(),"")</f>
        <v/>
      </c>
    </row>
    <row r="145" spans="1:13" ht="14.45" customHeight="1" x14ac:dyDescent="0.25">
      <c r="A145" s="19" t="s">
        <v>1686</v>
      </c>
      <c r="B145" s="19" t="s">
        <v>1606</v>
      </c>
      <c r="C145" s="19" t="s">
        <v>1687</v>
      </c>
      <c r="D145" s="18" t="s">
        <v>1861</v>
      </c>
      <c r="E145" s="6" t="s">
        <v>1613</v>
      </c>
      <c r="F145" s="6" t="s">
        <v>1609</v>
      </c>
      <c r="G145" s="6" t="s">
        <v>1609</v>
      </c>
      <c r="H145" s="6" t="s">
        <v>1609</v>
      </c>
      <c r="I145" s="6" t="s">
        <v>1609</v>
      </c>
      <c r="J145" s="15" t="s">
        <v>1610</v>
      </c>
      <c r="K145" s="43" t="s">
        <v>1614</v>
      </c>
      <c r="L145" s="43" t="s">
        <v>1614</v>
      </c>
      <c r="M145" s="25" t="str">
        <f>IF(A145=FICHES!$B$2,ROW(),"")</f>
        <v/>
      </c>
    </row>
    <row r="146" spans="1:13" ht="14.45" customHeight="1" x14ac:dyDescent="0.25">
      <c r="A146" s="19" t="s">
        <v>1686</v>
      </c>
      <c r="B146" s="19" t="s">
        <v>1606</v>
      </c>
      <c r="C146" s="19" t="s">
        <v>1687</v>
      </c>
      <c r="D146" s="26" t="s">
        <v>1862</v>
      </c>
      <c r="E146" s="42" t="s">
        <v>1613</v>
      </c>
      <c r="F146" s="42" t="s">
        <v>1609</v>
      </c>
      <c r="G146" s="42" t="s">
        <v>1609</v>
      </c>
      <c r="H146" s="42" t="s">
        <v>1609</v>
      </c>
      <c r="I146" s="42" t="s">
        <v>1609</v>
      </c>
      <c r="J146" s="43" t="s">
        <v>1610</v>
      </c>
      <c r="K146" s="26" t="s">
        <v>1886</v>
      </c>
      <c r="L146" s="26" t="s">
        <v>1887</v>
      </c>
      <c r="M146" s="25" t="str">
        <f>IF(A146=FICHES!$B$2,ROW(),"")</f>
        <v/>
      </c>
    </row>
    <row r="147" spans="1:13" ht="14.45" customHeight="1" x14ac:dyDescent="0.25">
      <c r="A147" s="19" t="s">
        <v>1686</v>
      </c>
      <c r="B147" s="19" t="s">
        <v>1606</v>
      </c>
      <c r="C147" s="19" t="s">
        <v>1687</v>
      </c>
      <c r="D147" s="26" t="s">
        <v>1951</v>
      </c>
      <c r="E147" s="42" t="s">
        <v>1613</v>
      </c>
      <c r="F147" s="42" t="s">
        <v>1613</v>
      </c>
      <c r="G147" s="42" t="s">
        <v>1609</v>
      </c>
      <c r="H147" s="42" t="s">
        <v>1609</v>
      </c>
      <c r="I147" s="42" t="s">
        <v>1609</v>
      </c>
      <c r="J147" s="43" t="s">
        <v>1610</v>
      </c>
      <c r="K147" s="26"/>
      <c r="L147" s="26"/>
      <c r="M147" s="25" t="str">
        <f>IF(A147=FICHES!$B$2,ROW(),"")</f>
        <v/>
      </c>
    </row>
    <row r="148" spans="1:13" ht="14.45" customHeight="1" x14ac:dyDescent="0.25">
      <c r="A148" s="19" t="s">
        <v>1691</v>
      </c>
      <c r="B148" s="19" t="s">
        <v>1641</v>
      </c>
      <c r="C148" s="20" t="s">
        <v>1692</v>
      </c>
      <c r="D148" s="14" t="s">
        <v>1625</v>
      </c>
      <c r="E148" s="6" t="s">
        <v>1609</v>
      </c>
      <c r="F148" s="6" t="s">
        <v>1609</v>
      </c>
      <c r="G148" s="6" t="s">
        <v>1609</v>
      </c>
      <c r="H148" s="6" t="s">
        <v>1609</v>
      </c>
      <c r="I148" s="6" t="s">
        <v>1609</v>
      </c>
      <c r="J148" s="15" t="s">
        <v>1610</v>
      </c>
      <c r="K148" s="18" t="s">
        <v>1694</v>
      </c>
      <c r="L148" s="19" t="s">
        <v>1695</v>
      </c>
      <c r="M148" s="25" t="str">
        <f>IF(A148=FICHES!$B$2,ROW(),"")</f>
        <v/>
      </c>
    </row>
    <row r="149" spans="1:13" ht="14.45" customHeight="1" x14ac:dyDescent="0.25">
      <c r="A149" s="19" t="s">
        <v>1691</v>
      </c>
      <c r="B149" s="19" t="s">
        <v>1641</v>
      </c>
      <c r="C149" s="20" t="s">
        <v>1692</v>
      </c>
      <c r="D149" s="14" t="s">
        <v>1608</v>
      </c>
      <c r="E149" s="6" t="s">
        <v>1609</v>
      </c>
      <c r="F149" s="6" t="s">
        <v>1609</v>
      </c>
      <c r="G149" s="6" t="s">
        <v>1609</v>
      </c>
      <c r="H149" s="6" t="s">
        <v>1609</v>
      </c>
      <c r="I149" s="6" t="s">
        <v>1609</v>
      </c>
      <c r="J149" s="15" t="s">
        <v>1610</v>
      </c>
      <c r="K149" s="18" t="s">
        <v>1693</v>
      </c>
      <c r="L149" s="18" t="s">
        <v>1693</v>
      </c>
      <c r="M149" s="25" t="str">
        <f>IF(A149=FICHES!$B$2,ROW(),"")</f>
        <v/>
      </c>
    </row>
    <row r="150" spans="1:13" ht="14.45" customHeight="1" x14ac:dyDescent="0.25">
      <c r="A150" s="19" t="s">
        <v>1691</v>
      </c>
      <c r="B150" s="19" t="s">
        <v>1641</v>
      </c>
      <c r="C150" s="20" t="s">
        <v>1692</v>
      </c>
      <c r="D150" s="14" t="s">
        <v>1619</v>
      </c>
      <c r="E150" s="6" t="s">
        <v>1609</v>
      </c>
      <c r="F150" s="6" t="s">
        <v>1609</v>
      </c>
      <c r="G150" s="6" t="s">
        <v>1609</v>
      </c>
      <c r="H150" s="6" t="s">
        <v>1609</v>
      </c>
      <c r="I150" s="6" t="s">
        <v>1609</v>
      </c>
      <c r="J150" s="15" t="s">
        <v>1610</v>
      </c>
      <c r="K150" s="18" t="s">
        <v>1620</v>
      </c>
      <c r="L150" s="18" t="s">
        <v>1620</v>
      </c>
      <c r="M150" s="25" t="str">
        <f>IF(A150=FICHES!$B$2,ROW(),"")</f>
        <v/>
      </c>
    </row>
    <row r="151" spans="1:13" ht="14.45" customHeight="1" x14ac:dyDescent="0.25">
      <c r="A151" s="19" t="s">
        <v>1691</v>
      </c>
      <c r="B151" s="19" t="s">
        <v>1641</v>
      </c>
      <c r="C151" s="20" t="s">
        <v>1692</v>
      </c>
      <c r="D151" s="14" t="s">
        <v>1856</v>
      </c>
      <c r="E151" s="6" t="s">
        <v>1609</v>
      </c>
      <c r="F151" s="6" t="s">
        <v>1609</v>
      </c>
      <c r="G151" s="6" t="s">
        <v>1609</v>
      </c>
      <c r="H151" s="6" t="s">
        <v>1609</v>
      </c>
      <c r="I151" s="6" t="s">
        <v>1609</v>
      </c>
      <c r="J151" s="15" t="s">
        <v>1610</v>
      </c>
      <c r="K151" t="s">
        <v>1867</v>
      </c>
      <c r="L151" t="s">
        <v>1867</v>
      </c>
      <c r="M151" s="25" t="str">
        <f>IF(A151=FICHES!$B$2,ROW(),"")</f>
        <v/>
      </c>
    </row>
    <row r="152" spans="1:13" ht="14.45" customHeight="1" x14ac:dyDescent="0.25">
      <c r="A152" s="19" t="s">
        <v>1691</v>
      </c>
      <c r="B152" s="19" t="s">
        <v>1641</v>
      </c>
      <c r="C152" s="20" t="s">
        <v>1692</v>
      </c>
      <c r="D152" s="14" t="s">
        <v>1617</v>
      </c>
      <c r="E152" s="6" t="s">
        <v>1613</v>
      </c>
      <c r="F152" s="6" t="s">
        <v>1609</v>
      </c>
      <c r="G152" s="6" t="s">
        <v>1609</v>
      </c>
      <c r="H152" s="6" t="s">
        <v>1609</v>
      </c>
      <c r="I152" s="6" t="s">
        <v>1609</v>
      </c>
      <c r="J152" s="15" t="s">
        <v>1610</v>
      </c>
      <c r="K152" s="18" t="s">
        <v>1618</v>
      </c>
      <c r="M152" s="25" t="str">
        <f>IF(A152=FICHES!$B$2,ROW(),"")</f>
        <v/>
      </c>
    </row>
    <row r="153" spans="1:13" ht="14.45" customHeight="1" x14ac:dyDescent="0.2">
      <c r="A153" s="19" t="s">
        <v>1691</v>
      </c>
      <c r="B153" s="19" t="s">
        <v>1641</v>
      </c>
      <c r="C153" s="20" t="s">
        <v>1692</v>
      </c>
      <c r="D153" s="239" t="s">
        <v>1937</v>
      </c>
      <c r="E153" s="6" t="s">
        <v>1609</v>
      </c>
      <c r="F153" s="6" t="s">
        <v>1609</v>
      </c>
      <c r="G153" s="6" t="s">
        <v>1609</v>
      </c>
      <c r="H153" s="6" t="s">
        <v>1609</v>
      </c>
      <c r="I153" s="6" t="s">
        <v>1609</v>
      </c>
      <c r="J153" s="15" t="s">
        <v>1610</v>
      </c>
      <c r="K153" s="26"/>
      <c r="L153" s="24"/>
      <c r="M153" s="25" t="str">
        <f>IF(A153=FICHES!$B$2,ROW(),"")</f>
        <v/>
      </c>
    </row>
    <row r="154" spans="1:13" ht="14.45" customHeight="1" x14ac:dyDescent="0.2">
      <c r="A154" s="19" t="s">
        <v>1691</v>
      </c>
      <c r="B154" s="19" t="s">
        <v>1641</v>
      </c>
      <c r="C154" s="20" t="s">
        <v>1692</v>
      </c>
      <c r="D154" s="240" t="s">
        <v>1939</v>
      </c>
      <c r="E154" s="42" t="s">
        <v>1609</v>
      </c>
      <c r="F154" s="42" t="s">
        <v>1609</v>
      </c>
      <c r="G154" s="42" t="s">
        <v>1609</v>
      </c>
      <c r="H154" s="42" t="s">
        <v>1609</v>
      </c>
      <c r="I154" s="42" t="s">
        <v>1609</v>
      </c>
      <c r="J154" s="43" t="s">
        <v>1610</v>
      </c>
      <c r="K154" s="26"/>
      <c r="L154" s="24"/>
      <c r="M154" s="25" t="str">
        <f>IF(A154=FICHES!$B$2,ROW(),"")</f>
        <v/>
      </c>
    </row>
    <row r="155" spans="1:13" ht="14.45" customHeight="1" x14ac:dyDescent="0.25">
      <c r="A155" s="19" t="s">
        <v>1691</v>
      </c>
      <c r="B155" s="19" t="s">
        <v>1641</v>
      </c>
      <c r="C155" s="20" t="s">
        <v>1692</v>
      </c>
      <c r="D155" s="14" t="s">
        <v>1612</v>
      </c>
      <c r="E155" s="6" t="s">
        <v>1613</v>
      </c>
      <c r="F155" s="6" t="s">
        <v>1609</v>
      </c>
      <c r="G155" s="6" t="s">
        <v>1609</v>
      </c>
      <c r="H155" s="6" t="s">
        <v>1609</v>
      </c>
      <c r="I155" s="6" t="s">
        <v>1609</v>
      </c>
      <c r="J155" s="15" t="s">
        <v>1610</v>
      </c>
      <c r="K155" s="15" t="s">
        <v>1614</v>
      </c>
      <c r="L155" s="15" t="s">
        <v>1614</v>
      </c>
      <c r="M155" s="25" t="str">
        <f>IF(A155=FICHES!$B$2,ROW(),"")</f>
        <v/>
      </c>
    </row>
    <row r="156" spans="1:13" ht="14.45" customHeight="1" x14ac:dyDescent="0.25">
      <c r="A156" s="19" t="s">
        <v>1691</v>
      </c>
      <c r="B156" s="19" t="s">
        <v>1641</v>
      </c>
      <c r="C156" s="20" t="s">
        <v>1692</v>
      </c>
      <c r="D156" s="18" t="s">
        <v>1861</v>
      </c>
      <c r="E156" s="6" t="s">
        <v>1613</v>
      </c>
      <c r="F156" s="6" t="s">
        <v>1609</v>
      </c>
      <c r="G156" s="6" t="s">
        <v>1609</v>
      </c>
      <c r="H156" s="6" t="s">
        <v>1609</v>
      </c>
      <c r="I156" s="6" t="s">
        <v>1609</v>
      </c>
      <c r="J156" s="15" t="s">
        <v>1610</v>
      </c>
      <c r="K156" s="43" t="s">
        <v>1614</v>
      </c>
      <c r="L156" s="43" t="s">
        <v>1614</v>
      </c>
      <c r="M156" s="25" t="str">
        <f>IF(A156=FICHES!$B$2,ROW(),"")</f>
        <v/>
      </c>
    </row>
    <row r="157" spans="1:13" ht="14.45" customHeight="1" x14ac:dyDescent="0.25">
      <c r="A157" s="19" t="s">
        <v>1691</v>
      </c>
      <c r="B157" s="19" t="s">
        <v>1641</v>
      </c>
      <c r="C157" s="20" t="s">
        <v>1692</v>
      </c>
      <c r="D157" s="26" t="s">
        <v>1868</v>
      </c>
      <c r="E157" s="42" t="s">
        <v>1613</v>
      </c>
      <c r="F157" s="42" t="s">
        <v>1609</v>
      </c>
      <c r="G157" s="42" t="s">
        <v>1609</v>
      </c>
      <c r="H157" s="42" t="s">
        <v>1609</v>
      </c>
      <c r="I157" s="42" t="s">
        <v>1609</v>
      </c>
      <c r="J157" s="43" t="s">
        <v>1610</v>
      </c>
      <c r="K157" s="40" t="s">
        <v>1869</v>
      </c>
      <c r="L157" s="40" t="s">
        <v>1869</v>
      </c>
      <c r="M157" s="25" t="str">
        <f>IF(A157=FICHES!$B$2,ROW(),"")</f>
        <v/>
      </c>
    </row>
    <row r="158" spans="1:13" ht="14.45" customHeight="1" x14ac:dyDescent="0.25">
      <c r="A158" s="19" t="s">
        <v>1691</v>
      </c>
      <c r="B158" s="19" t="s">
        <v>1641</v>
      </c>
      <c r="C158" s="20" t="s">
        <v>1692</v>
      </c>
      <c r="D158" s="26" t="s">
        <v>1951</v>
      </c>
      <c r="E158" s="42" t="s">
        <v>1613</v>
      </c>
      <c r="F158" s="42" t="s">
        <v>1613</v>
      </c>
      <c r="G158" s="42" t="s">
        <v>1609</v>
      </c>
      <c r="H158" s="42" t="s">
        <v>1609</v>
      </c>
      <c r="I158" s="42" t="s">
        <v>1609</v>
      </c>
      <c r="J158" s="43" t="s">
        <v>1610</v>
      </c>
      <c r="K158" s="40"/>
      <c r="L158" s="40"/>
      <c r="M158" s="25" t="str">
        <f>IF(A158=FICHES!$B$2,ROW(),"")</f>
        <v/>
      </c>
    </row>
    <row r="159" spans="1:13" ht="14.45" customHeight="1" x14ac:dyDescent="0.25">
      <c r="A159" s="20" t="s">
        <v>1921</v>
      </c>
      <c r="B159" s="19" t="s">
        <v>1631</v>
      </c>
      <c r="C159" s="20" t="s">
        <v>1680</v>
      </c>
      <c r="D159" s="14" t="s">
        <v>1625</v>
      </c>
      <c r="E159" s="6" t="s">
        <v>1609</v>
      </c>
      <c r="F159" s="6" t="s">
        <v>1609</v>
      </c>
      <c r="G159" s="6" t="s">
        <v>1609</v>
      </c>
      <c r="H159" s="6" t="s">
        <v>1609</v>
      </c>
      <c r="I159" s="6" t="s">
        <v>1609</v>
      </c>
      <c r="J159" s="15" t="s">
        <v>1610</v>
      </c>
      <c r="K159" s="18" t="s">
        <v>1684</v>
      </c>
      <c r="L159" s="19" t="s">
        <v>1685</v>
      </c>
      <c r="M159" s="25" t="str">
        <f>IF(A159=FICHES!$B$2,ROW(),"")</f>
        <v/>
      </c>
    </row>
    <row r="160" spans="1:13" ht="14.45" customHeight="1" x14ac:dyDescent="0.25">
      <c r="A160" s="20" t="s">
        <v>1921</v>
      </c>
      <c r="B160" s="19" t="s">
        <v>1631</v>
      </c>
      <c r="C160" s="20" t="s">
        <v>1680</v>
      </c>
      <c r="D160" s="14" t="s">
        <v>1608</v>
      </c>
      <c r="E160" s="6" t="s">
        <v>1609</v>
      </c>
      <c r="F160" s="6" t="s">
        <v>1609</v>
      </c>
      <c r="G160" s="6" t="s">
        <v>1609</v>
      </c>
      <c r="H160" s="6" t="s">
        <v>1609</v>
      </c>
      <c r="I160" s="6" t="s">
        <v>1609</v>
      </c>
      <c r="J160" s="15" t="s">
        <v>1610</v>
      </c>
      <c r="K160" s="18" t="s">
        <v>1696</v>
      </c>
      <c r="L160" s="19" t="s">
        <v>1697</v>
      </c>
      <c r="M160" s="25" t="str">
        <f>IF(A160=FICHES!$B$2,ROW(),"")</f>
        <v/>
      </c>
    </row>
    <row r="161" spans="1:13" ht="14.45" customHeight="1" x14ac:dyDescent="0.25">
      <c r="A161" s="20" t="s">
        <v>1921</v>
      </c>
      <c r="B161" s="19" t="s">
        <v>1631</v>
      </c>
      <c r="C161" s="20" t="s">
        <v>1680</v>
      </c>
      <c r="D161" s="14" t="s">
        <v>1619</v>
      </c>
      <c r="E161" s="6" t="s">
        <v>1609</v>
      </c>
      <c r="F161" s="6" t="s">
        <v>1609</v>
      </c>
      <c r="G161" s="6" t="s">
        <v>1609</v>
      </c>
      <c r="H161" s="6" t="s">
        <v>1609</v>
      </c>
      <c r="I161" s="6" t="s">
        <v>1609</v>
      </c>
      <c r="J161" s="15" t="s">
        <v>1610</v>
      </c>
      <c r="K161" s="18" t="s">
        <v>1620</v>
      </c>
      <c r="L161" s="18" t="s">
        <v>1620</v>
      </c>
      <c r="M161" s="25" t="str">
        <f>IF(A161=FICHES!$B$2,ROW(),"")</f>
        <v/>
      </c>
    </row>
    <row r="162" spans="1:13" ht="14.45" customHeight="1" x14ac:dyDescent="0.25">
      <c r="A162" s="20" t="s">
        <v>1921</v>
      </c>
      <c r="B162" s="19" t="s">
        <v>1631</v>
      </c>
      <c r="C162" s="20" t="s">
        <v>1680</v>
      </c>
      <c r="D162" s="18" t="s">
        <v>1856</v>
      </c>
      <c r="E162" s="6" t="s">
        <v>1609</v>
      </c>
      <c r="F162" s="6" t="s">
        <v>1609</v>
      </c>
      <c r="G162" s="6" t="s">
        <v>1609</v>
      </c>
      <c r="H162" s="6" t="s">
        <v>1609</v>
      </c>
      <c r="I162" s="6" t="s">
        <v>1609</v>
      </c>
      <c r="J162" s="15" t="s">
        <v>1610</v>
      </c>
      <c r="L162" s="19" t="s">
        <v>1908</v>
      </c>
      <c r="M162" s="25" t="str">
        <f>IF(A162=FICHES!$B$2,ROW(),"")</f>
        <v/>
      </c>
    </row>
    <row r="163" spans="1:13" ht="14.45" customHeight="1" x14ac:dyDescent="0.25">
      <c r="A163" s="20" t="s">
        <v>1921</v>
      </c>
      <c r="B163" s="19" t="s">
        <v>1631</v>
      </c>
      <c r="C163" s="20" t="s">
        <v>1680</v>
      </c>
      <c r="D163" s="14" t="s">
        <v>1617</v>
      </c>
      <c r="E163" s="6" t="s">
        <v>1613</v>
      </c>
      <c r="F163" s="6" t="s">
        <v>1609</v>
      </c>
      <c r="G163" s="6" t="s">
        <v>1609</v>
      </c>
      <c r="H163" s="6" t="s">
        <v>1609</v>
      </c>
      <c r="I163" s="6" t="s">
        <v>1609</v>
      </c>
      <c r="J163" s="15" t="s">
        <v>1610</v>
      </c>
      <c r="K163" s="18" t="s">
        <v>1618</v>
      </c>
      <c r="M163" s="25" t="str">
        <f>IF(A163=FICHES!$B$2,ROW(),"")</f>
        <v/>
      </c>
    </row>
    <row r="164" spans="1:13" ht="14.45" customHeight="1" x14ac:dyDescent="0.2">
      <c r="A164" s="20" t="s">
        <v>1921</v>
      </c>
      <c r="B164" s="19" t="s">
        <v>1631</v>
      </c>
      <c r="C164" s="20" t="s">
        <v>1680</v>
      </c>
      <c r="D164" s="239" t="s">
        <v>1937</v>
      </c>
      <c r="E164" s="6" t="s">
        <v>1609</v>
      </c>
      <c r="F164" s="6" t="s">
        <v>1609</v>
      </c>
      <c r="G164" s="6" t="s">
        <v>1609</v>
      </c>
      <c r="H164" s="6" t="s">
        <v>1609</v>
      </c>
      <c r="I164" s="6" t="s">
        <v>1609</v>
      </c>
      <c r="J164" s="15" t="s">
        <v>1610</v>
      </c>
      <c r="K164" s="26"/>
      <c r="L164" s="24"/>
      <c r="M164" s="25" t="str">
        <f>IF(A164=FICHES!$B$2,ROW(),"")</f>
        <v/>
      </c>
    </row>
    <row r="165" spans="1:13" ht="14.45" customHeight="1" x14ac:dyDescent="0.2">
      <c r="A165" s="20" t="s">
        <v>1921</v>
      </c>
      <c r="B165" s="19" t="s">
        <v>1631</v>
      </c>
      <c r="C165" s="20" t="s">
        <v>1680</v>
      </c>
      <c r="D165" s="240" t="s">
        <v>1939</v>
      </c>
      <c r="E165" s="42" t="s">
        <v>1609</v>
      </c>
      <c r="F165" s="42" t="s">
        <v>1609</v>
      </c>
      <c r="G165" s="42" t="s">
        <v>1609</v>
      </c>
      <c r="H165" s="42" t="s">
        <v>1609</v>
      </c>
      <c r="I165" s="42" t="s">
        <v>1609</v>
      </c>
      <c r="J165" s="43" t="s">
        <v>1610</v>
      </c>
      <c r="K165" s="26"/>
      <c r="L165" s="24"/>
      <c r="M165" s="25" t="str">
        <f>IF(A165=FICHES!$B$2,ROW(),"")</f>
        <v/>
      </c>
    </row>
    <row r="166" spans="1:13" ht="14.45" customHeight="1" x14ac:dyDescent="0.25">
      <c r="A166" s="20" t="s">
        <v>1921</v>
      </c>
      <c r="B166" s="19" t="s">
        <v>1631</v>
      </c>
      <c r="C166" s="20" t="s">
        <v>1680</v>
      </c>
      <c r="D166" s="14" t="s">
        <v>1612</v>
      </c>
      <c r="E166" s="6" t="s">
        <v>1613</v>
      </c>
      <c r="F166" s="6" t="s">
        <v>1609</v>
      </c>
      <c r="G166" s="6" t="s">
        <v>1609</v>
      </c>
      <c r="H166" s="6" t="s">
        <v>1609</v>
      </c>
      <c r="I166" s="6" t="s">
        <v>1609</v>
      </c>
      <c r="J166" s="15" t="s">
        <v>1610</v>
      </c>
      <c r="K166" s="14" t="s">
        <v>1614</v>
      </c>
      <c r="L166" s="14" t="s">
        <v>1614</v>
      </c>
      <c r="M166" s="25" t="str">
        <f>IF(A166=FICHES!$B$2,ROW(),"")</f>
        <v/>
      </c>
    </row>
    <row r="167" spans="1:13" ht="14.45" customHeight="1" x14ac:dyDescent="0.25">
      <c r="A167" s="20" t="s">
        <v>1921</v>
      </c>
      <c r="B167" s="19" t="s">
        <v>1631</v>
      </c>
      <c r="C167" s="20" t="s">
        <v>1680</v>
      </c>
      <c r="D167" s="18" t="s">
        <v>1861</v>
      </c>
      <c r="E167" s="6" t="s">
        <v>1613</v>
      </c>
      <c r="F167" s="6" t="s">
        <v>1609</v>
      </c>
      <c r="G167" s="6" t="s">
        <v>1609</v>
      </c>
      <c r="H167" s="6" t="s">
        <v>1609</v>
      </c>
      <c r="I167" s="6" t="s">
        <v>1609</v>
      </c>
      <c r="J167" s="15" t="s">
        <v>1610</v>
      </c>
      <c r="K167" s="43" t="s">
        <v>1614</v>
      </c>
      <c r="L167" s="43" t="s">
        <v>1614</v>
      </c>
      <c r="M167" s="25" t="str">
        <f>IF(A167=FICHES!$B$2,ROW(),"")</f>
        <v/>
      </c>
    </row>
    <row r="168" spans="1:13" ht="14.45" customHeight="1" x14ac:dyDescent="0.25">
      <c r="A168" s="20" t="s">
        <v>1921</v>
      </c>
      <c r="B168" s="19" t="s">
        <v>1631</v>
      </c>
      <c r="C168" s="20" t="s">
        <v>1680</v>
      </c>
      <c r="D168" s="18" t="s">
        <v>1699</v>
      </c>
      <c r="E168" s="6" t="s">
        <v>1613</v>
      </c>
      <c r="F168" s="6" t="s">
        <v>1609</v>
      </c>
      <c r="G168" s="6" t="s">
        <v>1609</v>
      </c>
      <c r="H168" s="6" t="s">
        <v>1609</v>
      </c>
      <c r="I168" s="6" t="s">
        <v>1609</v>
      </c>
      <c r="J168" s="15" t="s">
        <v>1610</v>
      </c>
      <c r="K168" s="18" t="s">
        <v>1700</v>
      </c>
      <c r="L168" s="15" t="s">
        <v>1700</v>
      </c>
      <c r="M168" s="25" t="str">
        <f>IF(A168=FICHES!$B$2,ROW(),"")</f>
        <v/>
      </c>
    </row>
    <row r="169" spans="1:13" ht="14.45" customHeight="1" x14ac:dyDescent="0.25">
      <c r="A169" s="20" t="s">
        <v>1921</v>
      </c>
      <c r="B169" s="19" t="s">
        <v>1631</v>
      </c>
      <c r="C169" s="20" t="s">
        <v>1680</v>
      </c>
      <c r="D169" s="26" t="s">
        <v>1951</v>
      </c>
      <c r="E169" s="42" t="s">
        <v>1613</v>
      </c>
      <c r="F169" s="42" t="s">
        <v>1613</v>
      </c>
      <c r="G169" s="42" t="s">
        <v>1609</v>
      </c>
      <c r="H169" s="42" t="s">
        <v>1609</v>
      </c>
      <c r="I169" s="42" t="s">
        <v>1609</v>
      </c>
      <c r="J169" s="43" t="s">
        <v>1610</v>
      </c>
      <c r="K169" s="26"/>
      <c r="L169" s="43"/>
      <c r="M169" s="25" t="str">
        <f>IF(A169=FICHES!$B$2,ROW(),"")</f>
        <v/>
      </c>
    </row>
    <row r="170" spans="1:13" ht="14.45" customHeight="1" x14ac:dyDescent="0.2">
      <c r="A170" s="16" t="s">
        <v>1701</v>
      </c>
      <c r="B170" s="19" t="s">
        <v>1647</v>
      </c>
      <c r="C170" s="23" t="s">
        <v>1702</v>
      </c>
      <c r="D170" s="14" t="s">
        <v>1625</v>
      </c>
      <c r="E170" s="6" t="s">
        <v>1609</v>
      </c>
      <c r="F170" s="6" t="s">
        <v>1609</v>
      </c>
      <c r="G170" s="6" t="s">
        <v>1609</v>
      </c>
      <c r="H170" s="6" t="s">
        <v>1609</v>
      </c>
      <c r="I170" s="6" t="s">
        <v>1609</v>
      </c>
      <c r="J170" s="15" t="s">
        <v>1610</v>
      </c>
      <c r="K170" s="18" t="s">
        <v>1708</v>
      </c>
      <c r="L170" s="19" t="s">
        <v>1709</v>
      </c>
      <c r="M170" s="25" t="str">
        <f>IF(A170=FICHES!$B$2,ROW(),"")</f>
        <v/>
      </c>
    </row>
    <row r="171" spans="1:13" ht="14.45" customHeight="1" x14ac:dyDescent="0.2">
      <c r="A171" s="16" t="s">
        <v>1701</v>
      </c>
      <c r="B171" s="19" t="s">
        <v>1647</v>
      </c>
      <c r="C171" s="23" t="s">
        <v>1702</v>
      </c>
      <c r="D171" s="14" t="s">
        <v>1608</v>
      </c>
      <c r="E171" s="6" t="s">
        <v>1609</v>
      </c>
      <c r="F171" s="6" t="s">
        <v>1609</v>
      </c>
      <c r="G171" s="6" t="s">
        <v>1609</v>
      </c>
      <c r="H171" s="6" t="s">
        <v>1609</v>
      </c>
      <c r="I171" s="6" t="s">
        <v>1609</v>
      </c>
      <c r="J171" s="15" t="s">
        <v>1610</v>
      </c>
      <c r="K171" s="18" t="s">
        <v>1704</v>
      </c>
      <c r="L171" s="19" t="s">
        <v>1705</v>
      </c>
      <c r="M171" s="25" t="str">
        <f>IF(A171=FICHES!$B$2,ROW(),"")</f>
        <v/>
      </c>
    </row>
    <row r="172" spans="1:13" ht="14.45" customHeight="1" x14ac:dyDescent="0.2">
      <c r="A172" s="16" t="s">
        <v>1701</v>
      </c>
      <c r="B172" s="19" t="s">
        <v>1647</v>
      </c>
      <c r="C172" s="23" t="s">
        <v>1702</v>
      </c>
      <c r="D172" s="14" t="s">
        <v>1619</v>
      </c>
      <c r="E172" s="6" t="s">
        <v>1609</v>
      </c>
      <c r="F172" s="6" t="s">
        <v>1609</v>
      </c>
      <c r="G172" s="6" t="s">
        <v>1609</v>
      </c>
      <c r="H172" s="6" t="s">
        <v>1609</v>
      </c>
      <c r="I172" s="6" t="s">
        <v>1609</v>
      </c>
      <c r="J172" s="15" t="s">
        <v>1610</v>
      </c>
      <c r="K172" s="18" t="s">
        <v>1620</v>
      </c>
      <c r="L172" s="18" t="s">
        <v>1620</v>
      </c>
      <c r="M172" s="25" t="str">
        <f>IF(A172=FICHES!$B$2,ROW(),"")</f>
        <v/>
      </c>
    </row>
    <row r="173" spans="1:13" ht="14.45" customHeight="1" x14ac:dyDescent="0.2">
      <c r="A173" s="16" t="s">
        <v>1701</v>
      </c>
      <c r="B173" s="19" t="s">
        <v>1647</v>
      </c>
      <c r="C173" s="23" t="s">
        <v>1702</v>
      </c>
      <c r="D173" s="14" t="s">
        <v>1856</v>
      </c>
      <c r="E173" s="6" t="s">
        <v>1609</v>
      </c>
      <c r="F173" s="6" t="s">
        <v>1609</v>
      </c>
      <c r="G173" s="6" t="s">
        <v>1609</v>
      </c>
      <c r="H173" s="6" t="s">
        <v>1609</v>
      </c>
      <c r="I173" s="6" t="s">
        <v>1609</v>
      </c>
      <c r="J173" s="15" t="s">
        <v>1610</v>
      </c>
      <c r="L173" s="19" t="s">
        <v>1896</v>
      </c>
      <c r="M173" s="25" t="str">
        <f>IF(A173=FICHES!$B$2,ROW(),"")</f>
        <v/>
      </c>
    </row>
    <row r="174" spans="1:13" ht="14.45" customHeight="1" x14ac:dyDescent="0.2">
      <c r="A174" s="16" t="s">
        <v>1701</v>
      </c>
      <c r="B174" s="19" t="s">
        <v>1647</v>
      </c>
      <c r="C174" s="23" t="s">
        <v>1702</v>
      </c>
      <c r="D174" s="14" t="s">
        <v>1617</v>
      </c>
      <c r="E174" s="6" t="s">
        <v>1613</v>
      </c>
      <c r="F174" s="6" t="s">
        <v>1609</v>
      </c>
      <c r="G174" s="6" t="s">
        <v>1609</v>
      </c>
      <c r="H174" s="6" t="s">
        <v>1609</v>
      </c>
      <c r="I174" s="6" t="s">
        <v>1609</v>
      </c>
      <c r="J174" s="15" t="s">
        <v>1610</v>
      </c>
      <c r="K174" s="18" t="s">
        <v>1618</v>
      </c>
      <c r="M174" s="25" t="str">
        <f>IF(A174=FICHES!$B$2,ROW(),"")</f>
        <v/>
      </c>
    </row>
    <row r="175" spans="1:13" ht="14.45" customHeight="1" x14ac:dyDescent="0.2">
      <c r="A175" s="16" t="s">
        <v>1701</v>
      </c>
      <c r="B175" s="19" t="s">
        <v>1647</v>
      </c>
      <c r="C175" s="23" t="s">
        <v>1702</v>
      </c>
      <c r="D175" s="239" t="s">
        <v>1937</v>
      </c>
      <c r="E175" s="6" t="s">
        <v>1609</v>
      </c>
      <c r="F175" s="6" t="s">
        <v>1609</v>
      </c>
      <c r="G175" s="6" t="s">
        <v>1609</v>
      </c>
      <c r="H175" s="6" t="s">
        <v>1609</v>
      </c>
      <c r="I175" s="6" t="s">
        <v>1609</v>
      </c>
      <c r="J175" s="15" t="s">
        <v>1610</v>
      </c>
      <c r="K175" s="26"/>
      <c r="L175" s="24"/>
      <c r="M175" s="25" t="str">
        <f>IF(A175=FICHES!$B$2,ROW(),"")</f>
        <v/>
      </c>
    </row>
    <row r="176" spans="1:13" ht="14.45" customHeight="1" x14ac:dyDescent="0.2">
      <c r="A176" s="16" t="s">
        <v>1701</v>
      </c>
      <c r="B176" s="19" t="s">
        <v>1647</v>
      </c>
      <c r="C176" s="23" t="s">
        <v>1702</v>
      </c>
      <c r="D176" s="240" t="s">
        <v>1939</v>
      </c>
      <c r="E176" s="42" t="s">
        <v>1609</v>
      </c>
      <c r="F176" s="42" t="s">
        <v>1609</v>
      </c>
      <c r="G176" s="42" t="s">
        <v>1609</v>
      </c>
      <c r="H176" s="42" t="s">
        <v>1609</v>
      </c>
      <c r="I176" s="42" t="s">
        <v>1609</v>
      </c>
      <c r="J176" s="43" t="s">
        <v>1610</v>
      </c>
      <c r="K176" s="26"/>
      <c r="L176" s="24"/>
      <c r="M176" s="25" t="str">
        <f>IF(A176=FICHES!$B$2,ROW(),"")</f>
        <v/>
      </c>
    </row>
    <row r="177" spans="1:13" ht="14.45" customHeight="1" x14ac:dyDescent="0.2">
      <c r="A177" s="16" t="s">
        <v>1701</v>
      </c>
      <c r="B177" s="19" t="s">
        <v>1647</v>
      </c>
      <c r="C177" s="23" t="s">
        <v>1702</v>
      </c>
      <c r="D177" s="14" t="s">
        <v>1612</v>
      </c>
      <c r="E177" s="6" t="s">
        <v>1613</v>
      </c>
      <c r="F177" s="6" t="s">
        <v>1609</v>
      </c>
      <c r="G177" s="6" t="s">
        <v>1609</v>
      </c>
      <c r="H177" s="6" t="s">
        <v>1609</v>
      </c>
      <c r="I177" s="6" t="s">
        <v>1609</v>
      </c>
      <c r="J177" s="15" t="s">
        <v>1610</v>
      </c>
      <c r="K177" s="14" t="s">
        <v>1614</v>
      </c>
      <c r="L177" s="14" t="s">
        <v>1614</v>
      </c>
      <c r="M177" s="25" t="str">
        <f>IF(A177=FICHES!$B$2,ROW(),"")</f>
        <v/>
      </c>
    </row>
    <row r="178" spans="1:13" ht="14.45" customHeight="1" x14ac:dyDescent="0.2">
      <c r="A178" s="16" t="s">
        <v>1701</v>
      </c>
      <c r="B178" s="19" t="s">
        <v>1647</v>
      </c>
      <c r="C178" s="23" t="s">
        <v>1702</v>
      </c>
      <c r="D178" s="18" t="s">
        <v>1861</v>
      </c>
      <c r="E178" s="6" t="s">
        <v>1613</v>
      </c>
      <c r="F178" s="6" t="s">
        <v>1609</v>
      </c>
      <c r="G178" s="6" t="s">
        <v>1609</v>
      </c>
      <c r="H178" s="6" t="s">
        <v>1609</v>
      </c>
      <c r="I178" s="6" t="s">
        <v>1609</v>
      </c>
      <c r="J178" s="15" t="s">
        <v>1610</v>
      </c>
      <c r="K178" s="43" t="s">
        <v>1614</v>
      </c>
      <c r="L178" s="43" t="s">
        <v>1614</v>
      </c>
      <c r="M178" s="25" t="str">
        <f>IF(A178=FICHES!$B$2,ROW(),"")</f>
        <v/>
      </c>
    </row>
    <row r="179" spans="1:13" ht="14.45" customHeight="1" x14ac:dyDescent="0.2">
      <c r="A179" s="16" t="s">
        <v>1701</v>
      </c>
      <c r="B179" s="19" t="s">
        <v>1647</v>
      </c>
      <c r="C179" s="23" t="s">
        <v>1702</v>
      </c>
      <c r="D179" s="18" t="s">
        <v>1636</v>
      </c>
      <c r="E179" s="6" t="s">
        <v>1613</v>
      </c>
      <c r="F179" s="6" t="s">
        <v>1609</v>
      </c>
      <c r="G179" s="6" t="s">
        <v>1609</v>
      </c>
      <c r="H179" s="6" t="s">
        <v>1609</v>
      </c>
      <c r="I179" s="6" t="s">
        <v>1609</v>
      </c>
      <c r="J179" s="15" t="s">
        <v>1610</v>
      </c>
      <c r="K179" s="18" t="s">
        <v>1706</v>
      </c>
      <c r="L179" s="19" t="s">
        <v>1706</v>
      </c>
      <c r="M179" s="25" t="str">
        <f>IF(A179=FICHES!$B$2,ROW(),"")</f>
        <v/>
      </c>
    </row>
    <row r="180" spans="1:13" ht="14.45" customHeight="1" x14ac:dyDescent="0.2">
      <c r="A180" s="16" t="s">
        <v>1701</v>
      </c>
      <c r="B180" s="19" t="s">
        <v>1647</v>
      </c>
      <c r="C180" s="23" t="s">
        <v>1702</v>
      </c>
      <c r="D180" s="18" t="s">
        <v>1707</v>
      </c>
      <c r="E180" s="6" t="s">
        <v>1613</v>
      </c>
      <c r="F180" s="6" t="s">
        <v>1609</v>
      </c>
      <c r="G180" s="6" t="s">
        <v>1609</v>
      </c>
      <c r="H180" s="6" t="s">
        <v>1609</v>
      </c>
      <c r="I180" s="6" t="s">
        <v>1609</v>
      </c>
      <c r="J180" s="15" t="s">
        <v>1610</v>
      </c>
      <c r="L180" s="19" t="s">
        <v>1637</v>
      </c>
      <c r="M180" s="25" t="str">
        <f>IF(A180=FICHES!$B$2,ROW(),"")</f>
        <v/>
      </c>
    </row>
    <row r="181" spans="1:13" ht="14.45" customHeight="1" x14ac:dyDescent="0.2">
      <c r="A181" s="16" t="s">
        <v>1701</v>
      </c>
      <c r="B181" s="19" t="s">
        <v>1647</v>
      </c>
      <c r="C181" s="23" t="s">
        <v>1702</v>
      </c>
      <c r="D181" s="18" t="s">
        <v>1703</v>
      </c>
      <c r="E181" s="6" t="s">
        <v>1613</v>
      </c>
      <c r="F181" s="6" t="s">
        <v>1609</v>
      </c>
      <c r="G181" s="6" t="s">
        <v>1609</v>
      </c>
      <c r="H181" s="6" t="s">
        <v>1609</v>
      </c>
      <c r="I181" s="6" t="s">
        <v>1609</v>
      </c>
      <c r="J181" s="15" t="s">
        <v>1610</v>
      </c>
      <c r="M181" s="25" t="str">
        <f>IF(A181=FICHES!$B$2,ROW(),"")</f>
        <v/>
      </c>
    </row>
    <row r="182" spans="1:13" ht="14.45" customHeight="1" x14ac:dyDescent="0.2">
      <c r="A182" s="16" t="s">
        <v>1701</v>
      </c>
      <c r="B182" s="19" t="s">
        <v>1647</v>
      </c>
      <c r="C182" s="23" t="s">
        <v>1702</v>
      </c>
      <c r="D182" s="26" t="s">
        <v>1951</v>
      </c>
      <c r="E182" s="42" t="s">
        <v>1613</v>
      </c>
      <c r="F182" s="42" t="s">
        <v>1613</v>
      </c>
      <c r="G182" s="42" t="s">
        <v>1609</v>
      </c>
      <c r="H182" s="42" t="s">
        <v>1609</v>
      </c>
      <c r="I182" s="42" t="s">
        <v>1609</v>
      </c>
      <c r="J182" s="43" t="s">
        <v>1610</v>
      </c>
      <c r="K182" s="26"/>
      <c r="L182" s="43"/>
      <c r="M182" s="25" t="str">
        <f>IF(A182=FICHES!$B$2,ROW(),"")</f>
        <v/>
      </c>
    </row>
    <row r="183" spans="1:13" ht="14.45" customHeight="1" x14ac:dyDescent="0.2">
      <c r="A183" s="16" t="s">
        <v>1710</v>
      </c>
      <c r="B183" s="19" t="s">
        <v>1647</v>
      </c>
      <c r="C183" s="23" t="s">
        <v>1711</v>
      </c>
      <c r="D183" s="14" t="s">
        <v>1625</v>
      </c>
      <c r="E183" s="6" t="s">
        <v>1609</v>
      </c>
      <c r="F183" s="6" t="s">
        <v>1609</v>
      </c>
      <c r="G183" s="6" t="s">
        <v>1609</v>
      </c>
      <c r="H183" s="6" t="s">
        <v>1609</v>
      </c>
      <c r="I183" s="6" t="s">
        <v>1609</v>
      </c>
      <c r="J183" s="15" t="s">
        <v>1610</v>
      </c>
      <c r="K183" s="18" t="s">
        <v>1717</v>
      </c>
      <c r="L183" s="19" t="s">
        <v>1718</v>
      </c>
      <c r="M183" s="25" t="str">
        <f>IF(A183=FICHES!$B$2,ROW(),"")</f>
        <v/>
      </c>
    </row>
    <row r="184" spans="1:13" ht="14.45" customHeight="1" x14ac:dyDescent="0.2">
      <c r="A184" s="16" t="s">
        <v>1710</v>
      </c>
      <c r="B184" s="19" t="s">
        <v>1647</v>
      </c>
      <c r="C184" s="23" t="s">
        <v>1711</v>
      </c>
      <c r="D184" s="14" t="s">
        <v>1608</v>
      </c>
      <c r="E184" s="6" t="s">
        <v>1609</v>
      </c>
      <c r="F184" s="6" t="s">
        <v>1609</v>
      </c>
      <c r="G184" s="6" t="s">
        <v>1609</v>
      </c>
      <c r="H184" s="6" t="s">
        <v>1609</v>
      </c>
      <c r="I184" s="6" t="s">
        <v>1609</v>
      </c>
      <c r="J184" s="15" t="s">
        <v>1610</v>
      </c>
      <c r="K184" s="18" t="s">
        <v>1712</v>
      </c>
      <c r="L184" s="18" t="s">
        <v>1711</v>
      </c>
      <c r="M184" s="25" t="str">
        <f>IF(A184=FICHES!$B$2,ROW(),"")</f>
        <v/>
      </c>
    </row>
    <row r="185" spans="1:13" ht="14.45" customHeight="1" x14ac:dyDescent="0.2">
      <c r="A185" s="16" t="s">
        <v>1710</v>
      </c>
      <c r="B185" s="19" t="s">
        <v>1647</v>
      </c>
      <c r="C185" s="23" t="s">
        <v>1711</v>
      </c>
      <c r="D185" s="14" t="s">
        <v>1619</v>
      </c>
      <c r="E185" s="6" t="s">
        <v>1609</v>
      </c>
      <c r="F185" s="6" t="s">
        <v>1609</v>
      </c>
      <c r="G185" s="6" t="s">
        <v>1609</v>
      </c>
      <c r="H185" s="6" t="s">
        <v>1609</v>
      </c>
      <c r="I185" s="6" t="s">
        <v>1609</v>
      </c>
      <c r="J185" s="15" t="s">
        <v>1610</v>
      </c>
      <c r="K185" s="18" t="s">
        <v>1620</v>
      </c>
      <c r="L185" s="18" t="s">
        <v>1620</v>
      </c>
      <c r="M185" s="25" t="str">
        <f>IF(A185=FICHES!$B$2,ROW(),"")</f>
        <v/>
      </c>
    </row>
    <row r="186" spans="1:13" ht="14.45" customHeight="1" x14ac:dyDescent="0.2">
      <c r="A186" s="16" t="s">
        <v>1710</v>
      </c>
      <c r="B186" s="19" t="s">
        <v>1647</v>
      </c>
      <c r="C186" s="23" t="s">
        <v>1711</v>
      </c>
      <c r="D186" s="14" t="s">
        <v>1856</v>
      </c>
      <c r="E186" s="6" t="s">
        <v>1609</v>
      </c>
      <c r="F186" s="6" t="s">
        <v>1609</v>
      </c>
      <c r="G186" s="6" t="s">
        <v>1609</v>
      </c>
      <c r="H186" s="6" t="s">
        <v>1609</v>
      </c>
      <c r="I186" s="6" t="s">
        <v>1609</v>
      </c>
      <c r="J186" s="15" t="s">
        <v>1610</v>
      </c>
      <c r="L186" s="19" t="s">
        <v>1712</v>
      </c>
      <c r="M186" s="25" t="str">
        <f>IF(A186=FICHES!$B$2,ROW(),"")</f>
        <v/>
      </c>
    </row>
    <row r="187" spans="1:13" ht="14.45" customHeight="1" x14ac:dyDescent="0.2">
      <c r="A187" s="16" t="s">
        <v>1710</v>
      </c>
      <c r="B187" s="19" t="s">
        <v>1647</v>
      </c>
      <c r="C187" s="23" t="s">
        <v>1711</v>
      </c>
      <c r="D187" s="14" t="s">
        <v>1617</v>
      </c>
      <c r="E187" s="6" t="s">
        <v>1613</v>
      </c>
      <c r="F187" s="6" t="s">
        <v>1609</v>
      </c>
      <c r="G187" s="6" t="s">
        <v>1609</v>
      </c>
      <c r="H187" s="6" t="s">
        <v>1609</v>
      </c>
      <c r="I187" s="6" t="s">
        <v>1609</v>
      </c>
      <c r="J187" s="15" t="s">
        <v>1610</v>
      </c>
      <c r="K187" s="18" t="s">
        <v>1618</v>
      </c>
      <c r="M187" s="25" t="str">
        <f>IF(A187=FICHES!$B$2,ROW(),"")</f>
        <v/>
      </c>
    </row>
    <row r="188" spans="1:13" ht="14.45" customHeight="1" x14ac:dyDescent="0.2">
      <c r="A188" s="16" t="s">
        <v>1710</v>
      </c>
      <c r="B188" s="19" t="s">
        <v>1647</v>
      </c>
      <c r="C188" s="23" t="s">
        <v>1711</v>
      </c>
      <c r="D188" s="239" t="s">
        <v>1937</v>
      </c>
      <c r="E188" s="6" t="s">
        <v>1609</v>
      </c>
      <c r="F188" s="6" t="s">
        <v>1609</v>
      </c>
      <c r="G188" s="6" t="s">
        <v>1609</v>
      </c>
      <c r="H188" s="6" t="s">
        <v>1609</v>
      </c>
      <c r="I188" s="6" t="s">
        <v>1609</v>
      </c>
      <c r="J188" s="15" t="s">
        <v>1610</v>
      </c>
      <c r="K188" s="26"/>
      <c r="L188" s="24"/>
      <c r="M188" s="25" t="str">
        <f>IF(A188=FICHES!$B$2,ROW(),"")</f>
        <v/>
      </c>
    </row>
    <row r="189" spans="1:13" ht="14.45" customHeight="1" x14ac:dyDescent="0.2">
      <c r="A189" s="16" t="s">
        <v>1710</v>
      </c>
      <c r="B189" s="19" t="s">
        <v>1647</v>
      </c>
      <c r="C189" s="23" t="s">
        <v>1711</v>
      </c>
      <c r="D189" s="240" t="s">
        <v>1939</v>
      </c>
      <c r="E189" s="42" t="s">
        <v>1609</v>
      </c>
      <c r="F189" s="42" t="s">
        <v>1609</v>
      </c>
      <c r="G189" s="42" t="s">
        <v>1609</v>
      </c>
      <c r="H189" s="42" t="s">
        <v>1609</v>
      </c>
      <c r="I189" s="42" t="s">
        <v>1609</v>
      </c>
      <c r="J189" s="43" t="s">
        <v>1610</v>
      </c>
      <c r="K189" s="26"/>
      <c r="L189" s="24"/>
      <c r="M189" s="25" t="str">
        <f>IF(A189=FICHES!$B$2,ROW(),"")</f>
        <v/>
      </c>
    </row>
    <row r="190" spans="1:13" ht="14.45" customHeight="1" x14ac:dyDescent="0.2">
      <c r="A190" s="16" t="s">
        <v>1710</v>
      </c>
      <c r="B190" s="19" t="s">
        <v>1647</v>
      </c>
      <c r="C190" s="23" t="s">
        <v>1711</v>
      </c>
      <c r="D190" s="14" t="s">
        <v>1612</v>
      </c>
      <c r="E190" s="6" t="s">
        <v>1613</v>
      </c>
      <c r="F190" s="6" t="s">
        <v>1609</v>
      </c>
      <c r="G190" s="6" t="s">
        <v>1609</v>
      </c>
      <c r="H190" s="6" t="s">
        <v>1609</v>
      </c>
      <c r="I190" s="6" t="s">
        <v>1609</v>
      </c>
      <c r="J190" s="15" t="s">
        <v>1610</v>
      </c>
      <c r="K190" s="14" t="s">
        <v>1614</v>
      </c>
      <c r="L190" s="14" t="s">
        <v>1614</v>
      </c>
      <c r="M190" s="25" t="str">
        <f>IF(A190=FICHES!$B$2,ROW(),"")</f>
        <v/>
      </c>
    </row>
    <row r="191" spans="1:13" ht="14.45" customHeight="1" x14ac:dyDescent="0.2">
      <c r="A191" s="16" t="s">
        <v>1710</v>
      </c>
      <c r="B191" s="19" t="s">
        <v>1647</v>
      </c>
      <c r="C191" s="23" t="s">
        <v>1711</v>
      </c>
      <c r="D191" s="18" t="s">
        <v>1861</v>
      </c>
      <c r="E191" s="6" t="s">
        <v>1613</v>
      </c>
      <c r="F191" s="6" t="s">
        <v>1609</v>
      </c>
      <c r="G191" s="6" t="s">
        <v>1609</v>
      </c>
      <c r="H191" s="6" t="s">
        <v>1609</v>
      </c>
      <c r="I191" s="6" t="s">
        <v>1609</v>
      </c>
      <c r="J191" s="15" t="s">
        <v>1610</v>
      </c>
      <c r="K191" s="43" t="s">
        <v>1614</v>
      </c>
      <c r="L191" s="43" t="s">
        <v>1614</v>
      </c>
      <c r="M191" s="25" t="str">
        <f>IF(A191=FICHES!$B$2,ROW(),"")</f>
        <v/>
      </c>
    </row>
    <row r="192" spans="1:13" ht="30" x14ac:dyDescent="0.25">
      <c r="A192" s="16" t="s">
        <v>1710</v>
      </c>
      <c r="B192" s="19" t="s">
        <v>1647</v>
      </c>
      <c r="C192" s="23" t="s">
        <v>1711</v>
      </c>
      <c r="D192" t="s">
        <v>1713</v>
      </c>
      <c r="E192" s="6" t="s">
        <v>1613</v>
      </c>
      <c r="F192" s="6" t="s">
        <v>1609</v>
      </c>
      <c r="G192" s="6" t="s">
        <v>1609</v>
      </c>
      <c r="H192" s="6" t="s">
        <v>1609</v>
      </c>
      <c r="I192" s="6" t="s">
        <v>1609</v>
      </c>
      <c r="J192" s="15" t="s">
        <v>1610</v>
      </c>
      <c r="M192" s="25" t="str">
        <f>IF(A192=FICHES!$B$2,ROW(),"")</f>
        <v/>
      </c>
    </row>
    <row r="193" spans="1:13" ht="14.45" customHeight="1" x14ac:dyDescent="0.25">
      <c r="A193" s="16" t="s">
        <v>1710</v>
      </c>
      <c r="B193" s="19" t="s">
        <v>1647</v>
      </c>
      <c r="C193" s="23" t="s">
        <v>1711</v>
      </c>
      <c r="D193" t="s">
        <v>1714</v>
      </c>
      <c r="E193" s="6" t="s">
        <v>1613</v>
      </c>
      <c r="F193" s="6" t="s">
        <v>1609</v>
      </c>
      <c r="G193" s="6" t="s">
        <v>1609</v>
      </c>
      <c r="H193" s="6" t="s">
        <v>1609</v>
      </c>
      <c r="I193" s="6" t="s">
        <v>1609</v>
      </c>
      <c r="J193" s="15" t="s">
        <v>1610</v>
      </c>
      <c r="M193" s="25" t="str">
        <f>IF(A193=FICHES!$B$2,ROW(),"")</f>
        <v/>
      </c>
    </row>
    <row r="194" spans="1:13" ht="14.45" customHeight="1" x14ac:dyDescent="0.25">
      <c r="A194" s="16" t="s">
        <v>1710</v>
      </c>
      <c r="B194" s="19" t="s">
        <v>1647</v>
      </c>
      <c r="C194" s="23" t="s">
        <v>1711</v>
      </c>
      <c r="D194" t="s">
        <v>1715</v>
      </c>
      <c r="E194" s="6" t="s">
        <v>1613</v>
      </c>
      <c r="F194" s="6" t="s">
        <v>1609</v>
      </c>
      <c r="G194" s="6" t="s">
        <v>1609</v>
      </c>
      <c r="H194" s="6" t="s">
        <v>1609</v>
      </c>
      <c r="I194" s="6" t="s">
        <v>1609</v>
      </c>
      <c r="J194" s="15" t="s">
        <v>1610</v>
      </c>
      <c r="L194" s="19" t="s">
        <v>1716</v>
      </c>
      <c r="M194" s="25" t="str">
        <f>IF(A194=FICHES!$B$2,ROW(),"")</f>
        <v/>
      </c>
    </row>
    <row r="195" spans="1:13" ht="14.45" customHeight="1" x14ac:dyDescent="0.2">
      <c r="A195" s="16" t="s">
        <v>1710</v>
      </c>
      <c r="B195" s="19" t="s">
        <v>1647</v>
      </c>
      <c r="C195" s="23" t="s">
        <v>1711</v>
      </c>
      <c r="D195" s="26" t="s">
        <v>1951</v>
      </c>
      <c r="E195" s="42" t="s">
        <v>1613</v>
      </c>
      <c r="F195" s="42" t="s">
        <v>1613</v>
      </c>
      <c r="G195" s="42" t="s">
        <v>1609</v>
      </c>
      <c r="H195" s="42" t="s">
        <v>1609</v>
      </c>
      <c r="I195" s="42" t="s">
        <v>1609</v>
      </c>
      <c r="J195" s="43" t="s">
        <v>1610</v>
      </c>
      <c r="K195" s="26"/>
      <c r="L195" s="43"/>
      <c r="M195" s="25" t="str">
        <f>IF(A195=FICHES!$B$2,ROW(),"")</f>
        <v/>
      </c>
    </row>
    <row r="196" spans="1:13" ht="30" x14ac:dyDescent="0.2">
      <c r="A196" s="210" t="s">
        <v>1719</v>
      </c>
      <c r="B196" s="19" t="s">
        <v>1647</v>
      </c>
      <c r="C196" s="23" t="s">
        <v>1720</v>
      </c>
      <c r="D196" s="14" t="s">
        <v>1625</v>
      </c>
      <c r="E196" s="6" t="s">
        <v>1609</v>
      </c>
      <c r="F196" s="6" t="s">
        <v>1609</v>
      </c>
      <c r="G196" s="6" t="s">
        <v>1609</v>
      </c>
      <c r="H196" s="6" t="s">
        <v>1609</v>
      </c>
      <c r="I196" s="6" t="s">
        <v>1609</v>
      </c>
      <c r="J196" s="15" t="s">
        <v>1610</v>
      </c>
      <c r="K196" s="18" t="s">
        <v>1723</v>
      </c>
      <c r="L196" s="19" t="s">
        <v>1724</v>
      </c>
      <c r="M196" s="25" t="str">
        <f>IF(A196=FICHES!$B$2,ROW(),"")</f>
        <v/>
      </c>
    </row>
    <row r="197" spans="1:13" ht="30" x14ac:dyDescent="0.2">
      <c r="A197" s="210" t="s">
        <v>1719</v>
      </c>
      <c r="B197" s="19" t="s">
        <v>1647</v>
      </c>
      <c r="C197" s="23" t="s">
        <v>1720</v>
      </c>
      <c r="D197" s="14" t="s">
        <v>1608</v>
      </c>
      <c r="E197" s="6" t="s">
        <v>1609</v>
      </c>
      <c r="F197" s="6" t="s">
        <v>1609</v>
      </c>
      <c r="G197" s="6" t="s">
        <v>1609</v>
      </c>
      <c r="H197" s="6" t="s">
        <v>1609</v>
      </c>
      <c r="I197" s="6" t="s">
        <v>1609</v>
      </c>
      <c r="J197" s="15" t="s">
        <v>1610</v>
      </c>
      <c r="K197" s="18" t="s">
        <v>1721</v>
      </c>
      <c r="L197" s="18" t="s">
        <v>1720</v>
      </c>
      <c r="M197" s="25" t="str">
        <f>IF(A197=FICHES!$B$2,ROW(),"")</f>
        <v/>
      </c>
    </row>
    <row r="198" spans="1:13" ht="30" x14ac:dyDescent="0.2">
      <c r="A198" s="210" t="s">
        <v>1719</v>
      </c>
      <c r="B198" s="19" t="s">
        <v>1647</v>
      </c>
      <c r="C198" s="23" t="s">
        <v>1720</v>
      </c>
      <c r="D198" s="14" t="s">
        <v>1619</v>
      </c>
      <c r="E198" s="6" t="s">
        <v>1609</v>
      </c>
      <c r="F198" s="6" t="s">
        <v>1609</v>
      </c>
      <c r="G198" s="6" t="s">
        <v>1609</v>
      </c>
      <c r="H198" s="6" t="s">
        <v>1609</v>
      </c>
      <c r="I198" s="6" t="s">
        <v>1609</v>
      </c>
      <c r="J198" s="15" t="s">
        <v>1610</v>
      </c>
      <c r="K198" s="18" t="s">
        <v>1620</v>
      </c>
      <c r="L198" s="18" t="s">
        <v>1620</v>
      </c>
      <c r="M198" s="25" t="str">
        <f>IF(A198=FICHES!$B$2,ROW(),"")</f>
        <v/>
      </c>
    </row>
    <row r="199" spans="1:13" ht="14.45" customHeight="1" x14ac:dyDescent="0.2">
      <c r="A199" s="210" t="s">
        <v>1719</v>
      </c>
      <c r="B199" s="19" t="s">
        <v>1647</v>
      </c>
      <c r="C199" s="23" t="s">
        <v>1720</v>
      </c>
      <c r="D199" s="14" t="s">
        <v>1856</v>
      </c>
      <c r="E199" s="6" t="s">
        <v>1609</v>
      </c>
      <c r="F199" s="6" t="s">
        <v>1609</v>
      </c>
      <c r="G199" s="6" t="s">
        <v>1609</v>
      </c>
      <c r="H199" s="6" t="s">
        <v>1609</v>
      </c>
      <c r="I199" s="6" t="s">
        <v>1609</v>
      </c>
      <c r="J199" s="15" t="s">
        <v>1610</v>
      </c>
      <c r="L199" s="19" t="s">
        <v>1721</v>
      </c>
      <c r="M199" s="25" t="str">
        <f>IF(A199=FICHES!$B$2,ROW(),"")</f>
        <v/>
      </c>
    </row>
    <row r="200" spans="1:13" ht="14.45" customHeight="1" x14ac:dyDescent="0.2">
      <c r="A200" s="210" t="s">
        <v>1719</v>
      </c>
      <c r="B200" s="19" t="s">
        <v>1647</v>
      </c>
      <c r="C200" s="23" t="s">
        <v>1720</v>
      </c>
      <c r="D200" s="14" t="s">
        <v>1617</v>
      </c>
      <c r="E200" s="6" t="s">
        <v>1613</v>
      </c>
      <c r="F200" s="6" t="s">
        <v>1609</v>
      </c>
      <c r="G200" s="6" t="s">
        <v>1609</v>
      </c>
      <c r="H200" s="6" t="s">
        <v>1609</v>
      </c>
      <c r="I200" s="6" t="s">
        <v>1609</v>
      </c>
      <c r="J200" s="15" t="s">
        <v>1610</v>
      </c>
      <c r="K200" s="18" t="s">
        <v>1618</v>
      </c>
      <c r="M200" s="25" t="str">
        <f>IF(A200=FICHES!$B$2,ROW(),"")</f>
        <v/>
      </c>
    </row>
    <row r="201" spans="1:13" ht="14.45" customHeight="1" x14ac:dyDescent="0.2">
      <c r="A201" s="210" t="s">
        <v>1719</v>
      </c>
      <c r="B201" s="19" t="s">
        <v>1647</v>
      </c>
      <c r="C201" s="23" t="s">
        <v>1720</v>
      </c>
      <c r="D201" s="239" t="s">
        <v>1937</v>
      </c>
      <c r="E201" s="6" t="s">
        <v>1609</v>
      </c>
      <c r="F201" s="6" t="s">
        <v>1609</v>
      </c>
      <c r="G201" s="6" t="s">
        <v>1609</v>
      </c>
      <c r="H201" s="6" t="s">
        <v>1609</v>
      </c>
      <c r="I201" s="6" t="s">
        <v>1609</v>
      </c>
      <c r="J201" s="15" t="s">
        <v>1610</v>
      </c>
      <c r="K201" s="26"/>
      <c r="L201" s="24"/>
      <c r="M201" s="25" t="str">
        <f>IF(A201=FICHES!$B$2,ROW(),"")</f>
        <v/>
      </c>
    </row>
    <row r="202" spans="1:13" ht="14.45" customHeight="1" x14ac:dyDescent="0.2">
      <c r="A202" s="210" t="s">
        <v>1719</v>
      </c>
      <c r="B202" s="19" t="s">
        <v>1647</v>
      </c>
      <c r="C202" s="23" t="s">
        <v>1720</v>
      </c>
      <c r="D202" s="240" t="s">
        <v>1939</v>
      </c>
      <c r="E202" s="42" t="s">
        <v>1609</v>
      </c>
      <c r="F202" s="42" t="s">
        <v>1609</v>
      </c>
      <c r="G202" s="42" t="s">
        <v>1609</v>
      </c>
      <c r="H202" s="42" t="s">
        <v>1609</v>
      </c>
      <c r="I202" s="42" t="s">
        <v>1609</v>
      </c>
      <c r="J202" s="43" t="s">
        <v>1610</v>
      </c>
      <c r="K202" s="26"/>
      <c r="L202" s="24"/>
      <c r="M202" s="25" t="str">
        <f>IF(A202=FICHES!$B$2,ROW(),"")</f>
        <v/>
      </c>
    </row>
    <row r="203" spans="1:13" ht="14.45" customHeight="1" x14ac:dyDescent="0.2">
      <c r="A203" s="210" t="s">
        <v>1719</v>
      </c>
      <c r="B203" s="19" t="s">
        <v>1647</v>
      </c>
      <c r="C203" s="23" t="s">
        <v>1720</v>
      </c>
      <c r="D203" s="14" t="s">
        <v>1612</v>
      </c>
      <c r="E203" s="6" t="s">
        <v>1613</v>
      </c>
      <c r="F203" s="6" t="s">
        <v>1609</v>
      </c>
      <c r="G203" s="6" t="s">
        <v>1609</v>
      </c>
      <c r="H203" s="6" t="s">
        <v>1609</v>
      </c>
      <c r="I203" s="6" t="s">
        <v>1609</v>
      </c>
      <c r="J203" s="15" t="s">
        <v>1610</v>
      </c>
      <c r="K203" s="15" t="s">
        <v>1614</v>
      </c>
      <c r="L203" s="15" t="s">
        <v>1614</v>
      </c>
      <c r="M203" s="25" t="str">
        <f>IF(A203=FICHES!$B$2,ROW(),"")</f>
        <v/>
      </c>
    </row>
    <row r="204" spans="1:13" ht="14.45" customHeight="1" x14ac:dyDescent="0.2">
      <c r="A204" s="210" t="s">
        <v>1719</v>
      </c>
      <c r="B204" s="19" t="s">
        <v>1647</v>
      </c>
      <c r="C204" s="23" t="s">
        <v>1720</v>
      </c>
      <c r="D204" s="18" t="s">
        <v>1861</v>
      </c>
      <c r="E204" s="6" t="s">
        <v>1613</v>
      </c>
      <c r="F204" s="6" t="s">
        <v>1609</v>
      </c>
      <c r="G204" s="6" t="s">
        <v>1609</v>
      </c>
      <c r="H204" s="6" t="s">
        <v>1609</v>
      </c>
      <c r="I204" s="6" t="s">
        <v>1609</v>
      </c>
      <c r="J204" s="15" t="s">
        <v>1610</v>
      </c>
      <c r="K204" s="43" t="s">
        <v>1614</v>
      </c>
      <c r="L204" s="43" t="s">
        <v>1614</v>
      </c>
      <c r="M204" s="25" t="str">
        <f>IF(A204=FICHES!$B$2,ROW(),"")</f>
        <v/>
      </c>
    </row>
    <row r="205" spans="1:13" ht="14.45" customHeight="1" x14ac:dyDescent="0.25">
      <c r="A205" s="210" t="s">
        <v>1719</v>
      </c>
      <c r="B205" s="19" t="s">
        <v>1647</v>
      </c>
      <c r="C205" s="23" t="s">
        <v>1720</v>
      </c>
      <c r="D205" s="45" t="s">
        <v>1714</v>
      </c>
      <c r="E205" s="6" t="s">
        <v>1613</v>
      </c>
      <c r="F205" s="6" t="s">
        <v>1609</v>
      </c>
      <c r="G205" s="6" t="s">
        <v>1609</v>
      </c>
      <c r="H205" s="6" t="s">
        <v>1609</v>
      </c>
      <c r="I205" s="6" t="s">
        <v>1609</v>
      </c>
      <c r="J205" s="15" t="s">
        <v>1610</v>
      </c>
      <c r="M205" s="25" t="str">
        <f>IF(A205=FICHES!$B$2,ROW(),"")</f>
        <v/>
      </c>
    </row>
    <row r="206" spans="1:13" ht="14.45" customHeight="1" x14ac:dyDescent="0.2">
      <c r="A206" s="210" t="s">
        <v>1719</v>
      </c>
      <c r="B206" s="19" t="s">
        <v>1647</v>
      </c>
      <c r="C206" s="23" t="s">
        <v>1720</v>
      </c>
      <c r="D206" s="18" t="s">
        <v>1897</v>
      </c>
      <c r="E206" s="6" t="s">
        <v>1613</v>
      </c>
      <c r="F206" s="6" t="s">
        <v>1609</v>
      </c>
      <c r="G206" s="6" t="s">
        <v>1609</v>
      </c>
      <c r="H206" s="6" t="s">
        <v>1609</v>
      </c>
      <c r="I206" s="6" t="s">
        <v>1609</v>
      </c>
      <c r="J206" s="15" t="s">
        <v>1610</v>
      </c>
      <c r="K206" s="14" t="s">
        <v>1898</v>
      </c>
      <c r="L206" s="14" t="s">
        <v>1898</v>
      </c>
      <c r="M206" s="25" t="str">
        <f>IF(A206=FICHES!$B$2,ROW(),"")</f>
        <v/>
      </c>
    </row>
    <row r="207" spans="1:13" ht="14.45" customHeight="1" x14ac:dyDescent="0.2">
      <c r="A207" s="210" t="s">
        <v>1719</v>
      </c>
      <c r="B207" s="19" t="s">
        <v>1647</v>
      </c>
      <c r="C207" s="23" t="s">
        <v>1720</v>
      </c>
      <c r="D207" s="18" t="s">
        <v>1722</v>
      </c>
      <c r="E207" s="6" t="s">
        <v>1613</v>
      </c>
      <c r="F207" s="6" t="s">
        <v>1609</v>
      </c>
      <c r="G207" s="6" t="s">
        <v>1609</v>
      </c>
      <c r="H207" s="6" t="s">
        <v>1609</v>
      </c>
      <c r="I207" s="6" t="s">
        <v>1609</v>
      </c>
      <c r="J207" s="15" t="s">
        <v>1610</v>
      </c>
      <c r="L207" s="19" t="s">
        <v>1899</v>
      </c>
      <c r="M207" s="25" t="str">
        <f>IF(A207=FICHES!$B$2,ROW(),"")</f>
        <v/>
      </c>
    </row>
    <row r="208" spans="1:13" ht="14.45" customHeight="1" x14ac:dyDescent="0.2">
      <c r="A208" s="210" t="s">
        <v>1719</v>
      </c>
      <c r="B208" s="19" t="s">
        <v>1647</v>
      </c>
      <c r="C208" s="23" t="s">
        <v>1720</v>
      </c>
      <c r="D208" s="18" t="s">
        <v>1900</v>
      </c>
      <c r="E208" s="6" t="s">
        <v>1613</v>
      </c>
      <c r="F208" s="6" t="s">
        <v>1609</v>
      </c>
      <c r="G208" s="6" t="s">
        <v>1609</v>
      </c>
      <c r="H208" s="6" t="s">
        <v>1609</v>
      </c>
      <c r="I208" s="6" t="s">
        <v>1609</v>
      </c>
      <c r="J208" s="15" t="s">
        <v>1610</v>
      </c>
      <c r="K208" s="19" t="s">
        <v>1637</v>
      </c>
      <c r="L208" s="19" t="s">
        <v>1899</v>
      </c>
      <c r="M208" s="25" t="str">
        <f>IF(A208=FICHES!$B$2,ROW(),"")</f>
        <v/>
      </c>
    </row>
    <row r="209" spans="1:13" ht="14.45" customHeight="1" x14ac:dyDescent="0.2">
      <c r="A209" s="210" t="s">
        <v>1719</v>
      </c>
      <c r="B209" s="19" t="s">
        <v>1647</v>
      </c>
      <c r="C209" s="23" t="s">
        <v>1720</v>
      </c>
      <c r="D209" s="26" t="s">
        <v>1951</v>
      </c>
      <c r="E209" s="42" t="s">
        <v>1613</v>
      </c>
      <c r="F209" s="42" t="s">
        <v>1613</v>
      </c>
      <c r="G209" s="42" t="s">
        <v>1609</v>
      </c>
      <c r="H209" s="42" t="s">
        <v>1609</v>
      </c>
      <c r="I209" s="42" t="s">
        <v>1609</v>
      </c>
      <c r="J209" s="43" t="s">
        <v>1610</v>
      </c>
      <c r="K209" s="26"/>
      <c r="L209" s="43"/>
      <c r="M209" s="25" t="str">
        <f>IF(A209=FICHES!$B$2,ROW(),"")</f>
        <v/>
      </c>
    </row>
    <row r="210" spans="1:13" ht="14.45" customHeight="1" x14ac:dyDescent="0.25">
      <c r="A210" s="19" t="s">
        <v>1725</v>
      </c>
      <c r="B210" s="19" t="s">
        <v>1606</v>
      </c>
      <c r="C210" s="19" t="s">
        <v>1726</v>
      </c>
      <c r="D210" s="14" t="s">
        <v>1625</v>
      </c>
      <c r="E210" s="6" t="s">
        <v>1609</v>
      </c>
      <c r="F210" s="6" t="s">
        <v>1609</v>
      </c>
      <c r="G210" s="6" t="s">
        <v>1609</v>
      </c>
      <c r="H210" s="6" t="s">
        <v>1609</v>
      </c>
      <c r="I210" s="6" t="s">
        <v>1609</v>
      </c>
      <c r="J210" s="15" t="s">
        <v>1610</v>
      </c>
      <c r="L210" s="19" t="s">
        <v>1729</v>
      </c>
      <c r="M210" s="25" t="str">
        <f>IF(A210=FICHES!$B$2,ROW(),"")</f>
        <v/>
      </c>
    </row>
    <row r="211" spans="1:13" ht="14.45" customHeight="1" x14ac:dyDescent="0.25">
      <c r="A211" s="19" t="s">
        <v>1725</v>
      </c>
      <c r="B211" s="19" t="s">
        <v>1606</v>
      </c>
      <c r="C211" s="19" t="s">
        <v>1726</v>
      </c>
      <c r="D211" s="14" t="s">
        <v>1608</v>
      </c>
      <c r="E211" s="6" t="s">
        <v>1609</v>
      </c>
      <c r="F211" s="6" t="s">
        <v>1609</v>
      </c>
      <c r="G211" s="6" t="s">
        <v>1609</v>
      </c>
      <c r="H211" s="6" t="s">
        <v>1609</v>
      </c>
      <c r="I211" s="6" t="s">
        <v>1609</v>
      </c>
      <c r="J211" s="15" t="s">
        <v>1610</v>
      </c>
      <c r="K211" s="18" t="s">
        <v>1727</v>
      </c>
      <c r="L211" s="18" t="s">
        <v>1727</v>
      </c>
      <c r="M211" s="25" t="str">
        <f>IF(A211=FICHES!$B$2,ROW(),"")</f>
        <v/>
      </c>
    </row>
    <row r="212" spans="1:13" ht="14.45" customHeight="1" x14ac:dyDescent="0.25">
      <c r="A212" s="19" t="s">
        <v>1725</v>
      </c>
      <c r="B212" s="19" t="s">
        <v>1606</v>
      </c>
      <c r="C212" s="19" t="s">
        <v>1726</v>
      </c>
      <c r="D212" s="14" t="s">
        <v>1619</v>
      </c>
      <c r="E212" s="6" t="s">
        <v>1609</v>
      </c>
      <c r="F212" s="6" t="s">
        <v>1609</v>
      </c>
      <c r="G212" s="6" t="s">
        <v>1609</v>
      </c>
      <c r="H212" s="6" t="s">
        <v>1609</v>
      </c>
      <c r="I212" s="6" t="s">
        <v>1609</v>
      </c>
      <c r="J212" s="15" t="s">
        <v>1610</v>
      </c>
      <c r="K212" s="18" t="s">
        <v>1620</v>
      </c>
      <c r="L212" s="18" t="s">
        <v>1620</v>
      </c>
      <c r="M212" s="25" t="str">
        <f>IF(A212=FICHES!$B$2,ROW(),"")</f>
        <v/>
      </c>
    </row>
    <row r="213" spans="1:13" ht="14.45" customHeight="1" x14ac:dyDescent="0.25">
      <c r="A213" s="19" t="s">
        <v>1725</v>
      </c>
      <c r="B213" s="19" t="s">
        <v>1606</v>
      </c>
      <c r="C213" s="19" t="s">
        <v>1726</v>
      </c>
      <c r="D213" s="14" t="s">
        <v>1856</v>
      </c>
      <c r="E213" s="6" t="s">
        <v>1609</v>
      </c>
      <c r="F213" s="6" t="s">
        <v>1609</v>
      </c>
      <c r="G213" s="6" t="s">
        <v>1609</v>
      </c>
      <c r="H213" s="6" t="s">
        <v>1609</v>
      </c>
      <c r="I213" s="6" t="s">
        <v>1609</v>
      </c>
      <c r="J213" s="15" t="s">
        <v>1610</v>
      </c>
      <c r="L213" s="19" t="s">
        <v>1728</v>
      </c>
      <c r="M213" s="25" t="str">
        <f>IF(A213=FICHES!$B$2,ROW(),"")</f>
        <v/>
      </c>
    </row>
    <row r="214" spans="1:13" ht="14.45" customHeight="1" x14ac:dyDescent="0.25">
      <c r="A214" s="19" t="s">
        <v>1725</v>
      </c>
      <c r="B214" s="19" t="s">
        <v>1606</v>
      </c>
      <c r="C214" s="19" t="s">
        <v>1726</v>
      </c>
      <c r="D214" s="14" t="s">
        <v>1617</v>
      </c>
      <c r="E214" s="6" t="s">
        <v>1613</v>
      </c>
      <c r="F214" s="6" t="s">
        <v>1609</v>
      </c>
      <c r="G214" s="6" t="s">
        <v>1609</v>
      </c>
      <c r="H214" s="6" t="s">
        <v>1609</v>
      </c>
      <c r="I214" s="6" t="s">
        <v>1609</v>
      </c>
      <c r="J214" s="15" t="s">
        <v>1610</v>
      </c>
      <c r="K214" s="18" t="s">
        <v>1618</v>
      </c>
      <c r="M214" s="25" t="str">
        <f>IF(A214=FICHES!$B$2,ROW(),"")</f>
        <v/>
      </c>
    </row>
    <row r="215" spans="1:13" ht="14.45" customHeight="1" x14ac:dyDescent="0.2">
      <c r="A215" s="19" t="s">
        <v>1725</v>
      </c>
      <c r="B215" s="19" t="s">
        <v>1606</v>
      </c>
      <c r="C215" s="19" t="s">
        <v>1726</v>
      </c>
      <c r="D215" s="239" t="s">
        <v>1937</v>
      </c>
      <c r="E215" s="6" t="s">
        <v>1609</v>
      </c>
      <c r="F215" s="6" t="s">
        <v>1609</v>
      </c>
      <c r="G215" s="6" t="s">
        <v>1609</v>
      </c>
      <c r="H215" s="6" t="s">
        <v>1609</v>
      </c>
      <c r="I215" s="6" t="s">
        <v>1609</v>
      </c>
      <c r="J215" s="15" t="s">
        <v>1610</v>
      </c>
      <c r="K215" s="26"/>
      <c r="L215" s="24"/>
      <c r="M215" s="25" t="str">
        <f>IF(A215=FICHES!$B$2,ROW(),"")</f>
        <v/>
      </c>
    </row>
    <row r="216" spans="1:13" ht="14.45" customHeight="1" x14ac:dyDescent="0.2">
      <c r="A216" s="19" t="s">
        <v>1725</v>
      </c>
      <c r="B216" s="19" t="s">
        <v>1606</v>
      </c>
      <c r="C216" s="19" t="s">
        <v>1726</v>
      </c>
      <c r="D216" s="240" t="s">
        <v>1939</v>
      </c>
      <c r="E216" s="42" t="s">
        <v>1609</v>
      </c>
      <c r="F216" s="42" t="s">
        <v>1609</v>
      </c>
      <c r="G216" s="42" t="s">
        <v>1609</v>
      </c>
      <c r="H216" s="42" t="s">
        <v>1609</v>
      </c>
      <c r="I216" s="42" t="s">
        <v>1609</v>
      </c>
      <c r="J216" s="43" t="s">
        <v>1610</v>
      </c>
      <c r="K216" s="26"/>
      <c r="L216" s="24"/>
      <c r="M216" s="25" t="str">
        <f>IF(A216=FICHES!$B$2,ROW(),"")</f>
        <v/>
      </c>
    </row>
    <row r="217" spans="1:13" ht="14.45" customHeight="1" x14ac:dyDescent="0.25">
      <c r="A217" s="19" t="s">
        <v>1725</v>
      </c>
      <c r="B217" s="19" t="s">
        <v>1606</v>
      </c>
      <c r="C217" s="19" t="s">
        <v>1726</v>
      </c>
      <c r="D217" s="14" t="s">
        <v>1612</v>
      </c>
      <c r="E217" s="6" t="s">
        <v>1613</v>
      </c>
      <c r="F217" s="6" t="s">
        <v>1609</v>
      </c>
      <c r="G217" s="6" t="s">
        <v>1609</v>
      </c>
      <c r="H217" s="6" t="s">
        <v>1609</v>
      </c>
      <c r="I217" s="6" t="s">
        <v>1609</v>
      </c>
      <c r="J217" s="15" t="s">
        <v>1610</v>
      </c>
      <c r="K217" s="15" t="s">
        <v>1614</v>
      </c>
      <c r="L217" s="15" t="s">
        <v>1614</v>
      </c>
      <c r="M217" s="25" t="str">
        <f>IF(A217=FICHES!$B$2,ROW(),"")</f>
        <v/>
      </c>
    </row>
    <row r="218" spans="1:13" ht="14.45" customHeight="1" x14ac:dyDescent="0.25">
      <c r="A218" s="19" t="s">
        <v>1725</v>
      </c>
      <c r="B218" s="19" t="s">
        <v>1606</v>
      </c>
      <c r="C218" s="19" t="s">
        <v>1726</v>
      </c>
      <c r="D218" s="18" t="s">
        <v>1861</v>
      </c>
      <c r="E218" s="6" t="s">
        <v>1613</v>
      </c>
      <c r="F218" s="6" t="s">
        <v>1609</v>
      </c>
      <c r="G218" s="6" t="s">
        <v>1609</v>
      </c>
      <c r="H218" s="6" t="s">
        <v>1609</v>
      </c>
      <c r="I218" s="6" t="s">
        <v>1609</v>
      </c>
      <c r="J218" s="15" t="s">
        <v>1610</v>
      </c>
      <c r="K218" s="43" t="s">
        <v>1614</v>
      </c>
      <c r="L218" s="43" t="s">
        <v>1614</v>
      </c>
      <c r="M218" s="25" t="str">
        <f>IF(A218=FICHES!$B$2,ROW(),"")</f>
        <v/>
      </c>
    </row>
    <row r="219" spans="1:13" ht="14.45" customHeight="1" x14ac:dyDescent="0.25">
      <c r="A219" s="19" t="s">
        <v>1725</v>
      </c>
      <c r="B219" s="19" t="s">
        <v>1606</v>
      </c>
      <c r="C219" s="19" t="s">
        <v>1726</v>
      </c>
      <c r="D219" s="26" t="s">
        <v>1951</v>
      </c>
      <c r="E219" s="42" t="s">
        <v>1613</v>
      </c>
      <c r="F219" s="42" t="s">
        <v>1613</v>
      </c>
      <c r="G219" s="42" t="s">
        <v>1609</v>
      </c>
      <c r="H219" s="42" t="s">
        <v>1609</v>
      </c>
      <c r="I219" s="42" t="s">
        <v>1609</v>
      </c>
      <c r="J219" s="43" t="s">
        <v>1610</v>
      </c>
      <c r="K219" s="26"/>
      <c r="L219" s="43"/>
      <c r="M219" s="25" t="str">
        <f>IF(A219=FICHES!$B$2,ROW(),"")</f>
        <v/>
      </c>
    </row>
    <row r="220" spans="1:13" ht="30" x14ac:dyDescent="0.25">
      <c r="A220" s="19" t="s">
        <v>1730</v>
      </c>
      <c r="B220" s="19" t="s">
        <v>1606</v>
      </c>
      <c r="C220" s="19" t="s">
        <v>1731</v>
      </c>
      <c r="D220" s="14" t="s">
        <v>1625</v>
      </c>
      <c r="E220" s="6" t="s">
        <v>1609</v>
      </c>
      <c r="F220" s="6" t="s">
        <v>1609</v>
      </c>
      <c r="G220" s="6" t="s">
        <v>1609</v>
      </c>
      <c r="H220" s="6" t="s">
        <v>1609</v>
      </c>
      <c r="I220" s="6" t="s">
        <v>1609</v>
      </c>
      <c r="J220" s="15" t="s">
        <v>1610</v>
      </c>
      <c r="K220" s="18" t="s">
        <v>1734</v>
      </c>
      <c r="L220" s="19" t="s">
        <v>1735</v>
      </c>
      <c r="M220" s="25" t="str">
        <f>IF(A220=FICHES!$B$2,ROW(),"")</f>
        <v/>
      </c>
    </row>
    <row r="221" spans="1:13" ht="14.45" customHeight="1" x14ac:dyDescent="0.25">
      <c r="A221" s="19" t="s">
        <v>1730</v>
      </c>
      <c r="B221" s="19" t="s">
        <v>1606</v>
      </c>
      <c r="C221" s="19" t="s">
        <v>1731</v>
      </c>
      <c r="D221" s="14" t="s">
        <v>1608</v>
      </c>
      <c r="E221" s="6" t="s">
        <v>1609</v>
      </c>
      <c r="F221" s="6" t="s">
        <v>1609</v>
      </c>
      <c r="G221" s="6" t="s">
        <v>1609</v>
      </c>
      <c r="H221" s="6" t="s">
        <v>1609</v>
      </c>
      <c r="I221" s="6" t="s">
        <v>1609</v>
      </c>
      <c r="J221" s="15" t="s">
        <v>1610</v>
      </c>
      <c r="K221" s="18" t="s">
        <v>1731</v>
      </c>
      <c r="L221" s="18" t="s">
        <v>1731</v>
      </c>
      <c r="M221" s="25" t="str">
        <f>IF(A221=FICHES!$B$2,ROW(),"")</f>
        <v/>
      </c>
    </row>
    <row r="222" spans="1:13" ht="14.45" customHeight="1" x14ac:dyDescent="0.25">
      <c r="A222" s="19" t="s">
        <v>1730</v>
      </c>
      <c r="B222" s="19" t="s">
        <v>1606</v>
      </c>
      <c r="C222" s="19" t="s">
        <v>1731</v>
      </c>
      <c r="D222" s="14" t="s">
        <v>1619</v>
      </c>
      <c r="E222" s="6" t="s">
        <v>1609</v>
      </c>
      <c r="F222" s="6" t="s">
        <v>1609</v>
      </c>
      <c r="G222" s="6" t="s">
        <v>1609</v>
      </c>
      <c r="H222" s="6" t="s">
        <v>1609</v>
      </c>
      <c r="I222" s="6" t="s">
        <v>1609</v>
      </c>
      <c r="J222" s="15" t="s">
        <v>1610</v>
      </c>
      <c r="K222" s="18" t="s">
        <v>1620</v>
      </c>
      <c r="L222" s="18" t="s">
        <v>1620</v>
      </c>
      <c r="M222" s="25" t="str">
        <f>IF(A222=FICHES!$B$2,ROW(),"")</f>
        <v/>
      </c>
    </row>
    <row r="223" spans="1:13" ht="14.45" customHeight="1" x14ac:dyDescent="0.25">
      <c r="A223" s="19" t="s">
        <v>1730</v>
      </c>
      <c r="B223" s="19" t="s">
        <v>1606</v>
      </c>
      <c r="C223" s="19" t="s">
        <v>1731</v>
      </c>
      <c r="D223" s="14" t="s">
        <v>1856</v>
      </c>
      <c r="E223" s="6" t="s">
        <v>1609</v>
      </c>
      <c r="F223" s="6" t="s">
        <v>1609</v>
      </c>
      <c r="G223" s="6" t="s">
        <v>1609</v>
      </c>
      <c r="H223" s="6" t="s">
        <v>1609</v>
      </c>
      <c r="I223" s="6" t="s">
        <v>1609</v>
      </c>
      <c r="J223" s="15" t="s">
        <v>1610</v>
      </c>
      <c r="L223" s="19" t="s">
        <v>1733</v>
      </c>
      <c r="M223" s="25" t="str">
        <f>IF(A223=FICHES!$B$2,ROW(),"")</f>
        <v/>
      </c>
    </row>
    <row r="224" spans="1:13" ht="30" x14ac:dyDescent="0.25">
      <c r="A224" s="19" t="s">
        <v>1730</v>
      </c>
      <c r="B224" s="19" t="s">
        <v>1606</v>
      </c>
      <c r="C224" s="19" t="s">
        <v>1731</v>
      </c>
      <c r="D224" s="14" t="s">
        <v>1617</v>
      </c>
      <c r="E224" s="6" t="s">
        <v>1613</v>
      </c>
      <c r="F224" s="6" t="s">
        <v>1609</v>
      </c>
      <c r="G224" s="6" t="s">
        <v>1609</v>
      </c>
      <c r="H224" s="6" t="s">
        <v>1609</v>
      </c>
      <c r="I224" s="6" t="s">
        <v>1609</v>
      </c>
      <c r="J224" s="15" t="s">
        <v>1610</v>
      </c>
      <c r="K224" s="18" t="s">
        <v>1618</v>
      </c>
      <c r="M224" s="25" t="str">
        <f>IF(A224=FICHES!$B$2,ROW(),"")</f>
        <v/>
      </c>
    </row>
    <row r="225" spans="1:13" ht="30" x14ac:dyDescent="0.2">
      <c r="A225" s="19" t="s">
        <v>1730</v>
      </c>
      <c r="B225" s="19" t="s">
        <v>1606</v>
      </c>
      <c r="C225" s="19" t="s">
        <v>1731</v>
      </c>
      <c r="D225" s="239" t="s">
        <v>1937</v>
      </c>
      <c r="E225" s="6" t="s">
        <v>1609</v>
      </c>
      <c r="F225" s="6" t="s">
        <v>1609</v>
      </c>
      <c r="G225" s="6" t="s">
        <v>1609</v>
      </c>
      <c r="H225" s="6" t="s">
        <v>1609</v>
      </c>
      <c r="I225" s="6" t="s">
        <v>1609</v>
      </c>
      <c r="J225" s="15" t="s">
        <v>1610</v>
      </c>
      <c r="K225" s="26"/>
      <c r="L225" s="24"/>
      <c r="M225" s="25" t="str">
        <f>IF(A225=FICHES!$B$2,ROW(),"")</f>
        <v/>
      </c>
    </row>
    <row r="226" spans="1:13" ht="30" x14ac:dyDescent="0.2">
      <c r="A226" s="19" t="s">
        <v>1730</v>
      </c>
      <c r="B226" s="19" t="s">
        <v>1606</v>
      </c>
      <c r="C226" s="19" t="s">
        <v>1731</v>
      </c>
      <c r="D226" s="240" t="s">
        <v>1939</v>
      </c>
      <c r="E226" s="42" t="s">
        <v>1609</v>
      </c>
      <c r="F226" s="42" t="s">
        <v>1609</v>
      </c>
      <c r="G226" s="42" t="s">
        <v>1609</v>
      </c>
      <c r="H226" s="42" t="s">
        <v>1609</v>
      </c>
      <c r="I226" s="42" t="s">
        <v>1609</v>
      </c>
      <c r="J226" s="43" t="s">
        <v>1610</v>
      </c>
      <c r="K226" s="26"/>
      <c r="L226" s="24"/>
      <c r="M226" s="25" t="str">
        <f>IF(A226=FICHES!$B$2,ROW(),"")</f>
        <v/>
      </c>
    </row>
    <row r="227" spans="1:13" ht="14.45" customHeight="1" x14ac:dyDescent="0.25">
      <c r="A227" s="19" t="s">
        <v>1730</v>
      </c>
      <c r="B227" s="19" t="s">
        <v>1606</v>
      </c>
      <c r="C227" s="19" t="s">
        <v>1731</v>
      </c>
      <c r="D227" s="14" t="s">
        <v>1612</v>
      </c>
      <c r="E227" s="6" t="s">
        <v>1613</v>
      </c>
      <c r="F227" s="6" t="s">
        <v>1609</v>
      </c>
      <c r="G227" s="6" t="s">
        <v>1609</v>
      </c>
      <c r="H227" s="6" t="s">
        <v>1609</v>
      </c>
      <c r="I227" s="6" t="s">
        <v>1609</v>
      </c>
      <c r="J227" s="15" t="s">
        <v>1610</v>
      </c>
      <c r="K227" s="15" t="s">
        <v>1614</v>
      </c>
      <c r="L227" s="15" t="s">
        <v>1614</v>
      </c>
      <c r="M227" s="25" t="str">
        <f>IF(A227=FICHES!$B$2,ROW(),"")</f>
        <v/>
      </c>
    </row>
    <row r="228" spans="1:13" ht="14.45" customHeight="1" x14ac:dyDescent="0.25">
      <c r="A228" s="19" t="s">
        <v>1730</v>
      </c>
      <c r="B228" s="19" t="s">
        <v>1606</v>
      </c>
      <c r="C228" s="19" t="s">
        <v>1731</v>
      </c>
      <c r="D228" s="18" t="s">
        <v>1861</v>
      </c>
      <c r="E228" s="6" t="s">
        <v>1613</v>
      </c>
      <c r="F228" s="6" t="s">
        <v>1609</v>
      </c>
      <c r="G228" s="6" t="s">
        <v>1609</v>
      </c>
      <c r="H228" s="6" t="s">
        <v>1609</v>
      </c>
      <c r="I228" s="6" t="s">
        <v>1609</v>
      </c>
      <c r="J228" s="15" t="s">
        <v>1610</v>
      </c>
      <c r="K228" s="43" t="s">
        <v>1614</v>
      </c>
      <c r="L228" s="43" t="s">
        <v>1614</v>
      </c>
      <c r="M228" s="25" t="str">
        <f>IF(A228=FICHES!$B$2,ROW(),"")</f>
        <v/>
      </c>
    </row>
    <row r="229" spans="1:13" ht="30" x14ac:dyDescent="0.25">
      <c r="A229" s="19" t="s">
        <v>1730</v>
      </c>
      <c r="B229" s="19" t="s">
        <v>1606</v>
      </c>
      <c r="C229" s="19" t="s">
        <v>1731</v>
      </c>
      <c r="D229" s="14" t="s">
        <v>1654</v>
      </c>
      <c r="E229" s="6" t="s">
        <v>1613</v>
      </c>
      <c r="F229" s="6" t="s">
        <v>1609</v>
      </c>
      <c r="G229" s="6" t="s">
        <v>1609</v>
      </c>
      <c r="H229" s="6" t="s">
        <v>1609</v>
      </c>
      <c r="I229" s="6" t="s">
        <v>1609</v>
      </c>
      <c r="J229" s="15" t="s">
        <v>1610</v>
      </c>
      <c r="K229" s="18" t="s">
        <v>1732</v>
      </c>
      <c r="L229" s="19" t="s">
        <v>1732</v>
      </c>
      <c r="M229" s="25" t="str">
        <f>IF(A229=FICHES!$B$2,ROW(),"")</f>
        <v/>
      </c>
    </row>
    <row r="230" spans="1:13" ht="14.45" customHeight="1" x14ac:dyDescent="0.25">
      <c r="A230" s="19" t="s">
        <v>1730</v>
      </c>
      <c r="B230" s="19" t="s">
        <v>1606</v>
      </c>
      <c r="C230" s="19" t="s">
        <v>1731</v>
      </c>
      <c r="D230" s="26" t="s">
        <v>1858</v>
      </c>
      <c r="E230" s="42" t="s">
        <v>1613</v>
      </c>
      <c r="F230" s="42" t="s">
        <v>1609</v>
      </c>
      <c r="G230" s="42" t="s">
        <v>1609</v>
      </c>
      <c r="H230" s="42" t="s">
        <v>1609</v>
      </c>
      <c r="I230" s="42" t="s">
        <v>1609</v>
      </c>
      <c r="J230" s="43" t="s">
        <v>1610</v>
      </c>
      <c r="K230" s="26" t="s">
        <v>1864</v>
      </c>
      <c r="L230" s="26" t="s">
        <v>1864</v>
      </c>
      <c r="M230" s="25" t="str">
        <f>IF(A230=FICHES!$B$2,ROW(),"")</f>
        <v/>
      </c>
    </row>
    <row r="231" spans="1:13" ht="30" x14ac:dyDescent="0.25">
      <c r="A231" s="19" t="s">
        <v>1730</v>
      </c>
      <c r="B231" s="19" t="s">
        <v>1606</v>
      </c>
      <c r="C231" s="19" t="s">
        <v>1731</v>
      </c>
      <c r="D231" s="26" t="s">
        <v>1862</v>
      </c>
      <c r="E231" s="42" t="s">
        <v>1613</v>
      </c>
      <c r="F231" s="42" t="s">
        <v>1609</v>
      </c>
      <c r="G231" s="42" t="s">
        <v>1609</v>
      </c>
      <c r="H231" s="42" t="s">
        <v>1609</v>
      </c>
      <c r="I231" s="42" t="s">
        <v>1609</v>
      </c>
      <c r="J231" s="43" t="s">
        <v>1610</v>
      </c>
      <c r="K231" s="26" t="s">
        <v>1864</v>
      </c>
      <c r="L231" s="26" t="s">
        <v>1864</v>
      </c>
      <c r="M231" s="25" t="str">
        <f>IF(A231=FICHES!$B$2,ROW(),"")</f>
        <v/>
      </c>
    </row>
    <row r="232" spans="1:13" ht="30" x14ac:dyDescent="0.25">
      <c r="A232" s="19" t="s">
        <v>1730</v>
      </c>
      <c r="B232" s="19" t="s">
        <v>1606</v>
      </c>
      <c r="C232" s="19" t="s">
        <v>1731</v>
      </c>
      <c r="D232" s="26" t="s">
        <v>1868</v>
      </c>
      <c r="E232" s="42" t="s">
        <v>1613</v>
      </c>
      <c r="F232" s="42" t="s">
        <v>1609</v>
      </c>
      <c r="G232" s="42" t="s">
        <v>1609</v>
      </c>
      <c r="H232" s="42" t="s">
        <v>1609</v>
      </c>
      <c r="I232" s="42" t="s">
        <v>1609</v>
      </c>
      <c r="J232" s="43" t="s">
        <v>1610</v>
      </c>
      <c r="K232" s="26" t="s">
        <v>1869</v>
      </c>
      <c r="L232" s="26" t="s">
        <v>1869</v>
      </c>
      <c r="M232" s="25" t="str">
        <f>IF(A232=FICHES!$B$2,ROW(),"")</f>
        <v/>
      </c>
    </row>
    <row r="233" spans="1:13" ht="30" x14ac:dyDescent="0.25">
      <c r="A233" s="19" t="s">
        <v>1730</v>
      </c>
      <c r="B233" s="19" t="s">
        <v>1606</v>
      </c>
      <c r="C233" s="19" t="s">
        <v>1731</v>
      </c>
      <c r="D233" s="26" t="s">
        <v>1951</v>
      </c>
      <c r="E233" s="42" t="s">
        <v>1613</v>
      </c>
      <c r="F233" s="42" t="s">
        <v>1613</v>
      </c>
      <c r="G233" s="42" t="s">
        <v>1609</v>
      </c>
      <c r="H233" s="42" t="s">
        <v>1609</v>
      </c>
      <c r="I233" s="42" t="s">
        <v>1609</v>
      </c>
      <c r="J233" s="43" t="s">
        <v>1610</v>
      </c>
      <c r="K233" s="26"/>
      <c r="L233" s="26"/>
      <c r="M233" s="25" t="str">
        <f>IF(A233=FICHES!$B$2,ROW(),"")</f>
        <v/>
      </c>
    </row>
    <row r="234" spans="1:13" ht="30" x14ac:dyDescent="0.25">
      <c r="A234" s="19" t="s">
        <v>1736</v>
      </c>
      <c r="B234" s="19" t="s">
        <v>1606</v>
      </c>
      <c r="C234" s="19" t="s">
        <v>1737</v>
      </c>
      <c r="D234" s="14" t="s">
        <v>1625</v>
      </c>
      <c r="E234" s="6" t="s">
        <v>1609</v>
      </c>
      <c r="F234" s="6" t="s">
        <v>1609</v>
      </c>
      <c r="G234" s="6" t="s">
        <v>1609</v>
      </c>
      <c r="H234" s="6" t="s">
        <v>1609</v>
      </c>
      <c r="I234" s="6" t="s">
        <v>1609</v>
      </c>
      <c r="J234" s="15" t="s">
        <v>1610</v>
      </c>
      <c r="K234" s="18" t="s">
        <v>1741</v>
      </c>
      <c r="L234" s="19" t="s">
        <v>1742</v>
      </c>
      <c r="M234" s="25" t="str">
        <f>IF(A234=FICHES!$B$2,ROW(),"")</f>
        <v/>
      </c>
    </row>
    <row r="235" spans="1:13" ht="30" x14ac:dyDescent="0.25">
      <c r="A235" s="19" t="s">
        <v>1736</v>
      </c>
      <c r="B235" s="19" t="s">
        <v>1606</v>
      </c>
      <c r="C235" s="19" t="s">
        <v>1737</v>
      </c>
      <c r="D235" s="14" t="s">
        <v>1608</v>
      </c>
      <c r="E235" s="6" t="s">
        <v>1609</v>
      </c>
      <c r="F235" s="6" t="s">
        <v>1609</v>
      </c>
      <c r="G235" s="6" t="s">
        <v>1609</v>
      </c>
      <c r="H235" s="6" t="s">
        <v>1609</v>
      </c>
      <c r="I235" s="6" t="s">
        <v>1609</v>
      </c>
      <c r="J235" s="15" t="s">
        <v>1610</v>
      </c>
      <c r="K235" s="18" t="s">
        <v>1738</v>
      </c>
      <c r="L235" s="19" t="s">
        <v>1738</v>
      </c>
      <c r="M235" s="25" t="str">
        <f>IF(A235=FICHES!$B$2,ROW(),"")</f>
        <v/>
      </c>
    </row>
    <row r="236" spans="1:13" ht="30" x14ac:dyDescent="0.25">
      <c r="A236" s="19" t="s">
        <v>1736</v>
      </c>
      <c r="B236" s="19" t="s">
        <v>1606</v>
      </c>
      <c r="C236" s="19" t="s">
        <v>1737</v>
      </c>
      <c r="D236" s="14" t="s">
        <v>1619</v>
      </c>
      <c r="E236" s="6" t="s">
        <v>1609</v>
      </c>
      <c r="F236" s="6" t="s">
        <v>1609</v>
      </c>
      <c r="G236" s="6" t="s">
        <v>1609</v>
      </c>
      <c r="H236" s="6" t="s">
        <v>1609</v>
      </c>
      <c r="I236" s="6" t="s">
        <v>1609</v>
      </c>
      <c r="J236" s="15" t="s">
        <v>1610</v>
      </c>
      <c r="K236" s="18" t="s">
        <v>1620</v>
      </c>
      <c r="L236" s="18" t="s">
        <v>1620</v>
      </c>
      <c r="M236" s="25" t="str">
        <f>IF(A236=FICHES!$B$2,ROW(),"")</f>
        <v/>
      </c>
    </row>
    <row r="237" spans="1:13" ht="30" x14ac:dyDescent="0.25">
      <c r="A237" s="19" t="s">
        <v>1736</v>
      </c>
      <c r="B237" s="19" t="s">
        <v>1606</v>
      </c>
      <c r="C237" s="19" t="s">
        <v>1737</v>
      </c>
      <c r="D237" s="14" t="s">
        <v>1856</v>
      </c>
      <c r="E237" s="6" t="s">
        <v>1609</v>
      </c>
      <c r="F237" s="6" t="s">
        <v>1609</v>
      </c>
      <c r="G237" s="6" t="s">
        <v>1609</v>
      </c>
      <c r="H237" s="6" t="s">
        <v>1609</v>
      </c>
      <c r="I237" s="6" t="s">
        <v>1609</v>
      </c>
      <c r="J237" s="15" t="s">
        <v>1610</v>
      </c>
      <c r="L237" s="19" t="s">
        <v>1740</v>
      </c>
      <c r="M237" s="25" t="str">
        <f>IF(A237=FICHES!$B$2,ROW(),"")</f>
        <v/>
      </c>
    </row>
    <row r="238" spans="1:13" ht="14.45" customHeight="1" x14ac:dyDescent="0.25">
      <c r="A238" s="19" t="s">
        <v>1736</v>
      </c>
      <c r="B238" s="19" t="s">
        <v>1606</v>
      </c>
      <c r="C238" s="19" t="s">
        <v>1737</v>
      </c>
      <c r="D238" s="14" t="s">
        <v>1617</v>
      </c>
      <c r="E238" s="6" t="s">
        <v>1613</v>
      </c>
      <c r="F238" s="6" t="s">
        <v>1609</v>
      </c>
      <c r="G238" s="6" t="s">
        <v>1609</v>
      </c>
      <c r="H238" s="6" t="s">
        <v>1609</v>
      </c>
      <c r="I238" s="6" t="s">
        <v>1609</v>
      </c>
      <c r="J238" s="15" t="s">
        <v>1610</v>
      </c>
      <c r="K238" s="18" t="s">
        <v>1618</v>
      </c>
      <c r="M238" s="25" t="str">
        <f>IF(A238=FICHES!$B$2,ROW(),"")</f>
        <v/>
      </c>
    </row>
    <row r="239" spans="1:13" ht="14.45" customHeight="1" x14ac:dyDescent="0.2">
      <c r="A239" s="19" t="s">
        <v>1736</v>
      </c>
      <c r="B239" s="19" t="s">
        <v>1606</v>
      </c>
      <c r="C239" s="19" t="s">
        <v>1737</v>
      </c>
      <c r="D239" s="239" t="s">
        <v>1937</v>
      </c>
      <c r="E239" s="6" t="s">
        <v>1609</v>
      </c>
      <c r="F239" s="6" t="s">
        <v>1609</v>
      </c>
      <c r="G239" s="6" t="s">
        <v>1609</v>
      </c>
      <c r="H239" s="6" t="s">
        <v>1609</v>
      </c>
      <c r="I239" s="6" t="s">
        <v>1609</v>
      </c>
      <c r="J239" s="15" t="s">
        <v>1610</v>
      </c>
      <c r="K239" s="26"/>
      <c r="L239" s="24"/>
      <c r="M239" s="25" t="str">
        <f>IF(A239=FICHES!$B$2,ROW(),"")</f>
        <v/>
      </c>
    </row>
    <row r="240" spans="1:13" ht="14.45" customHeight="1" x14ac:dyDescent="0.2">
      <c r="A240" s="19" t="s">
        <v>1736</v>
      </c>
      <c r="B240" s="19" t="s">
        <v>1606</v>
      </c>
      <c r="C240" s="19" t="s">
        <v>1737</v>
      </c>
      <c r="D240" s="240" t="s">
        <v>1939</v>
      </c>
      <c r="E240" s="42" t="s">
        <v>1609</v>
      </c>
      <c r="F240" s="42" t="s">
        <v>1609</v>
      </c>
      <c r="G240" s="42" t="s">
        <v>1609</v>
      </c>
      <c r="H240" s="42" t="s">
        <v>1609</v>
      </c>
      <c r="I240" s="42" t="s">
        <v>1609</v>
      </c>
      <c r="J240" s="43" t="s">
        <v>1610</v>
      </c>
      <c r="K240" s="26"/>
      <c r="L240" s="24"/>
      <c r="M240" s="25" t="str">
        <f>IF(A240=FICHES!$B$2,ROW(),"")</f>
        <v/>
      </c>
    </row>
    <row r="241" spans="1:13" ht="14.45" customHeight="1" x14ac:dyDescent="0.25">
      <c r="A241" s="19" t="s">
        <v>1736</v>
      </c>
      <c r="B241" s="19" t="s">
        <v>1606</v>
      </c>
      <c r="C241" s="19" t="s">
        <v>1737</v>
      </c>
      <c r="D241" s="14" t="s">
        <v>1612</v>
      </c>
      <c r="E241" s="6" t="s">
        <v>1613</v>
      </c>
      <c r="F241" s="6" t="s">
        <v>1609</v>
      </c>
      <c r="G241" s="6" t="s">
        <v>1609</v>
      </c>
      <c r="H241" s="6" t="s">
        <v>1609</v>
      </c>
      <c r="I241" s="6" t="s">
        <v>1609</v>
      </c>
      <c r="J241" s="15" t="s">
        <v>1610</v>
      </c>
      <c r="K241" s="14" t="s">
        <v>1614</v>
      </c>
      <c r="L241" s="14" t="s">
        <v>1614</v>
      </c>
      <c r="M241" s="25" t="str">
        <f>IF(A241=FICHES!$B$2,ROW(),"")</f>
        <v/>
      </c>
    </row>
    <row r="242" spans="1:13" ht="30" x14ac:dyDescent="0.25">
      <c r="A242" s="19" t="s">
        <v>1736</v>
      </c>
      <c r="B242" s="19" t="s">
        <v>1606</v>
      </c>
      <c r="C242" s="19" t="s">
        <v>1737</v>
      </c>
      <c r="D242" s="18" t="s">
        <v>1861</v>
      </c>
      <c r="E242" s="6" t="s">
        <v>1613</v>
      </c>
      <c r="F242" s="6" t="s">
        <v>1609</v>
      </c>
      <c r="G242" s="6" t="s">
        <v>1609</v>
      </c>
      <c r="H242" s="6" t="s">
        <v>1609</v>
      </c>
      <c r="I242" s="6" t="s">
        <v>1609</v>
      </c>
      <c r="J242" s="15" t="s">
        <v>1610</v>
      </c>
      <c r="K242" s="43" t="s">
        <v>1614</v>
      </c>
      <c r="L242" s="43" t="s">
        <v>1614</v>
      </c>
      <c r="M242" s="25" t="str">
        <f>IF(A242=FICHES!$B$2,ROW(),"")</f>
        <v/>
      </c>
    </row>
    <row r="243" spans="1:13" ht="30" x14ac:dyDescent="0.25">
      <c r="A243" s="19" t="s">
        <v>1736</v>
      </c>
      <c r="B243" s="19" t="s">
        <v>1606</v>
      </c>
      <c r="C243" s="19" t="s">
        <v>1737</v>
      </c>
      <c r="D243" s="14" t="s">
        <v>1654</v>
      </c>
      <c r="E243" s="6" t="s">
        <v>1613</v>
      </c>
      <c r="F243" s="6" t="s">
        <v>1609</v>
      </c>
      <c r="G243" s="6" t="s">
        <v>1609</v>
      </c>
      <c r="H243" s="6" t="s">
        <v>1609</v>
      </c>
      <c r="I243" s="6" t="s">
        <v>1609</v>
      </c>
      <c r="J243" s="15" t="s">
        <v>1610</v>
      </c>
      <c r="K243" s="18" t="s">
        <v>1739</v>
      </c>
      <c r="L243" s="19" t="s">
        <v>1739</v>
      </c>
      <c r="M243" s="25" t="str">
        <f>IF(A243=FICHES!$B$2,ROW(),"")</f>
        <v/>
      </c>
    </row>
    <row r="244" spans="1:13" ht="30" x14ac:dyDescent="0.25">
      <c r="A244" s="19" t="s">
        <v>1736</v>
      </c>
      <c r="B244" s="19" t="s">
        <v>1606</v>
      </c>
      <c r="C244" s="19" t="s">
        <v>1737</v>
      </c>
      <c r="D244" s="26" t="s">
        <v>1862</v>
      </c>
      <c r="E244" s="42" t="s">
        <v>1613</v>
      </c>
      <c r="F244" s="42" t="s">
        <v>1609</v>
      </c>
      <c r="G244" s="42" t="s">
        <v>1609</v>
      </c>
      <c r="H244" s="42" t="s">
        <v>1609</v>
      </c>
      <c r="I244" s="42" t="s">
        <v>1609</v>
      </c>
      <c r="J244" s="43" t="s">
        <v>1610</v>
      </c>
      <c r="K244" s="26" t="s">
        <v>1864</v>
      </c>
      <c r="L244" s="26" t="s">
        <v>1864</v>
      </c>
      <c r="M244" s="25" t="str">
        <f>IF(A244=FICHES!$B$2,ROW(),"")</f>
        <v/>
      </c>
    </row>
    <row r="245" spans="1:13" ht="30" x14ac:dyDescent="0.25">
      <c r="A245" s="19" t="s">
        <v>1736</v>
      </c>
      <c r="B245" s="19" t="s">
        <v>1606</v>
      </c>
      <c r="C245" s="19" t="s">
        <v>1737</v>
      </c>
      <c r="D245" s="26" t="s">
        <v>1951</v>
      </c>
      <c r="E245" s="42" t="s">
        <v>1613</v>
      </c>
      <c r="F245" s="42" t="s">
        <v>1613</v>
      </c>
      <c r="G245" s="42" t="s">
        <v>1609</v>
      </c>
      <c r="H245" s="42" t="s">
        <v>1609</v>
      </c>
      <c r="I245" s="42" t="s">
        <v>1609</v>
      </c>
      <c r="J245" s="43" t="s">
        <v>1610</v>
      </c>
      <c r="K245" s="26"/>
      <c r="L245" s="26"/>
      <c r="M245" s="25" t="str">
        <f>IF(A245=FICHES!$B$2,ROW(),"")</f>
        <v/>
      </c>
    </row>
    <row r="246" spans="1:13" ht="14.45" customHeight="1" x14ac:dyDescent="0.25">
      <c r="A246" s="19" t="s">
        <v>1743</v>
      </c>
      <c r="B246" s="19" t="s">
        <v>1641</v>
      </c>
      <c r="C246" s="20" t="s">
        <v>1693</v>
      </c>
      <c r="D246" s="143" t="s">
        <v>1625</v>
      </c>
      <c r="E246" s="6" t="s">
        <v>1609</v>
      </c>
      <c r="F246" s="6" t="s">
        <v>1609</v>
      </c>
      <c r="G246" s="6" t="s">
        <v>1609</v>
      </c>
      <c r="H246" s="6" t="s">
        <v>1609</v>
      </c>
      <c r="I246" s="6" t="s">
        <v>1609</v>
      </c>
      <c r="J246" s="15" t="s">
        <v>1610</v>
      </c>
      <c r="M246" s="25" t="str">
        <f>IF(A246=FICHES!$B$2,ROW(),"")</f>
        <v/>
      </c>
    </row>
    <row r="247" spans="1:13" ht="30" x14ac:dyDescent="0.25">
      <c r="A247" s="19" t="s">
        <v>1743</v>
      </c>
      <c r="B247" s="19" t="s">
        <v>1641</v>
      </c>
      <c r="C247" s="20" t="s">
        <v>1693</v>
      </c>
      <c r="D247" s="14" t="s">
        <v>1608</v>
      </c>
      <c r="E247" s="6" t="s">
        <v>1609</v>
      </c>
      <c r="F247" s="6" t="s">
        <v>1609</v>
      </c>
      <c r="G247" s="6" t="s">
        <v>1609</v>
      </c>
      <c r="H247" s="6" t="s">
        <v>1609</v>
      </c>
      <c r="I247" s="6" t="s">
        <v>1609</v>
      </c>
      <c r="J247" s="15" t="s">
        <v>1610</v>
      </c>
      <c r="K247" s="18" t="s">
        <v>1693</v>
      </c>
      <c r="L247" s="18" t="s">
        <v>1693</v>
      </c>
      <c r="M247" s="25" t="str">
        <f>IF(A247=FICHES!$B$2,ROW(),"")</f>
        <v/>
      </c>
    </row>
    <row r="248" spans="1:13" ht="14.45" customHeight="1" x14ac:dyDescent="0.25">
      <c r="A248" s="19" t="s">
        <v>1743</v>
      </c>
      <c r="B248" s="19" t="s">
        <v>1641</v>
      </c>
      <c r="C248" s="20" t="s">
        <v>1693</v>
      </c>
      <c r="D248" s="14" t="s">
        <v>1619</v>
      </c>
      <c r="E248" s="6" t="s">
        <v>1609</v>
      </c>
      <c r="F248" s="6" t="s">
        <v>1609</v>
      </c>
      <c r="G248" s="6" t="s">
        <v>1609</v>
      </c>
      <c r="H248" s="6" t="s">
        <v>1609</v>
      </c>
      <c r="I248" s="6" t="s">
        <v>1609</v>
      </c>
      <c r="J248" s="15" t="s">
        <v>1610</v>
      </c>
      <c r="K248" s="18" t="s">
        <v>1620</v>
      </c>
      <c r="L248" s="18" t="s">
        <v>1620</v>
      </c>
      <c r="M248" s="25" t="str">
        <f>IF(A248=FICHES!$B$2,ROW(),"")</f>
        <v/>
      </c>
    </row>
    <row r="249" spans="1:13" ht="14.45" customHeight="1" x14ac:dyDescent="0.25">
      <c r="A249" s="19" t="s">
        <v>1743</v>
      </c>
      <c r="B249" s="19" t="s">
        <v>1641</v>
      </c>
      <c r="C249" s="20" t="s">
        <v>1693</v>
      </c>
      <c r="D249" s="14" t="s">
        <v>1856</v>
      </c>
      <c r="E249" s="6" t="s">
        <v>1609</v>
      </c>
      <c r="F249" s="6" t="s">
        <v>1609</v>
      </c>
      <c r="G249" s="6" t="s">
        <v>1609</v>
      </c>
      <c r="H249" s="6" t="s">
        <v>1609</v>
      </c>
      <c r="I249" s="6" t="s">
        <v>1609</v>
      </c>
      <c r="J249" s="15" t="s">
        <v>1610</v>
      </c>
      <c r="K249" t="s">
        <v>1867</v>
      </c>
      <c r="L249" t="s">
        <v>1867</v>
      </c>
      <c r="M249" s="25" t="str">
        <f>IF(A249=FICHES!$B$2,ROW(),"")</f>
        <v/>
      </c>
    </row>
    <row r="250" spans="1:13" ht="30" x14ac:dyDescent="0.25">
      <c r="A250" s="19" t="s">
        <v>1743</v>
      </c>
      <c r="B250" s="19" t="s">
        <v>1641</v>
      </c>
      <c r="C250" s="20" t="s">
        <v>1693</v>
      </c>
      <c r="D250" s="14" t="s">
        <v>1617</v>
      </c>
      <c r="E250" s="6" t="s">
        <v>1613</v>
      </c>
      <c r="F250" s="6" t="s">
        <v>1609</v>
      </c>
      <c r="G250" s="6" t="s">
        <v>1609</v>
      </c>
      <c r="H250" s="6" t="s">
        <v>1609</v>
      </c>
      <c r="I250" s="6" t="s">
        <v>1609</v>
      </c>
      <c r="J250" s="15" t="s">
        <v>1610</v>
      </c>
      <c r="K250" s="18" t="s">
        <v>1618</v>
      </c>
      <c r="M250" s="25" t="str">
        <f>IF(A250=FICHES!$B$2,ROW(),"")</f>
        <v/>
      </c>
    </row>
    <row r="251" spans="1:13" ht="30" x14ac:dyDescent="0.2">
      <c r="A251" s="19" t="s">
        <v>1743</v>
      </c>
      <c r="B251" s="19" t="s">
        <v>1641</v>
      </c>
      <c r="C251" s="20" t="s">
        <v>1693</v>
      </c>
      <c r="D251" s="239" t="s">
        <v>1937</v>
      </c>
      <c r="E251" s="6" t="s">
        <v>1609</v>
      </c>
      <c r="F251" s="6" t="s">
        <v>1609</v>
      </c>
      <c r="G251" s="6" t="s">
        <v>1609</v>
      </c>
      <c r="H251" s="6" t="s">
        <v>1609</v>
      </c>
      <c r="I251" s="6" t="s">
        <v>1609</v>
      </c>
      <c r="J251" s="15" t="s">
        <v>1610</v>
      </c>
      <c r="K251" s="26"/>
      <c r="L251" s="24"/>
      <c r="M251" s="25" t="str">
        <f>IF(A251=FICHES!$B$2,ROW(),"")</f>
        <v/>
      </c>
    </row>
    <row r="252" spans="1:13" ht="30" x14ac:dyDescent="0.2">
      <c r="A252" s="19" t="s">
        <v>1743</v>
      </c>
      <c r="B252" s="19" t="s">
        <v>1641</v>
      </c>
      <c r="C252" s="20" t="s">
        <v>1693</v>
      </c>
      <c r="D252" s="240" t="s">
        <v>1939</v>
      </c>
      <c r="E252" s="42" t="s">
        <v>1609</v>
      </c>
      <c r="F252" s="42" t="s">
        <v>1609</v>
      </c>
      <c r="G252" s="42" t="s">
        <v>1609</v>
      </c>
      <c r="H252" s="42" t="s">
        <v>1609</v>
      </c>
      <c r="I252" s="42" t="s">
        <v>1609</v>
      </c>
      <c r="J252" s="43" t="s">
        <v>1610</v>
      </c>
      <c r="K252" s="26"/>
      <c r="L252" s="24"/>
      <c r="M252" s="25" t="str">
        <f>IF(A252=FICHES!$B$2,ROW(),"")</f>
        <v/>
      </c>
    </row>
    <row r="253" spans="1:13" ht="14.45" customHeight="1" x14ac:dyDescent="0.25">
      <c r="A253" s="19" t="s">
        <v>1743</v>
      </c>
      <c r="B253" s="19" t="s">
        <v>1641</v>
      </c>
      <c r="C253" s="20" t="s">
        <v>1693</v>
      </c>
      <c r="D253" s="14" t="s">
        <v>1612</v>
      </c>
      <c r="E253" s="6" t="s">
        <v>1613</v>
      </c>
      <c r="F253" s="6" t="s">
        <v>1609</v>
      </c>
      <c r="G253" s="6" t="s">
        <v>1609</v>
      </c>
      <c r="H253" s="6" t="s">
        <v>1609</v>
      </c>
      <c r="I253" s="6" t="s">
        <v>1609</v>
      </c>
      <c r="J253" s="15" t="s">
        <v>1610</v>
      </c>
      <c r="K253" s="15" t="s">
        <v>1614</v>
      </c>
      <c r="L253" s="15" t="s">
        <v>1614</v>
      </c>
      <c r="M253" s="25" t="str">
        <f>IF(A253=FICHES!$B$2,ROW(),"")</f>
        <v/>
      </c>
    </row>
    <row r="254" spans="1:13" ht="14.45" customHeight="1" x14ac:dyDescent="0.25">
      <c r="A254" s="19" t="s">
        <v>1743</v>
      </c>
      <c r="B254" s="19" t="s">
        <v>1641</v>
      </c>
      <c r="C254" s="20" t="s">
        <v>1693</v>
      </c>
      <c r="D254" s="18" t="s">
        <v>1861</v>
      </c>
      <c r="E254" s="6" t="s">
        <v>1613</v>
      </c>
      <c r="F254" s="6" t="s">
        <v>1609</v>
      </c>
      <c r="G254" s="6" t="s">
        <v>1609</v>
      </c>
      <c r="H254" s="6" t="s">
        <v>1609</v>
      </c>
      <c r="I254" s="6" t="s">
        <v>1609</v>
      </c>
      <c r="J254" s="15" t="s">
        <v>1610</v>
      </c>
      <c r="K254" s="43" t="s">
        <v>1614</v>
      </c>
      <c r="L254" s="43" t="s">
        <v>1614</v>
      </c>
      <c r="M254" s="25" t="str">
        <f>IF(A254=FICHES!$B$2,ROW(),"")</f>
        <v/>
      </c>
    </row>
    <row r="255" spans="1:13" ht="30" x14ac:dyDescent="0.25">
      <c r="A255" s="19" t="s">
        <v>1743</v>
      </c>
      <c r="B255" s="19" t="s">
        <v>1641</v>
      </c>
      <c r="C255" s="20" t="s">
        <v>1693</v>
      </c>
      <c r="D255" s="20" t="s">
        <v>1744</v>
      </c>
      <c r="E255" s="6" t="s">
        <v>1613</v>
      </c>
      <c r="F255" s="6" t="s">
        <v>1609</v>
      </c>
      <c r="G255" s="6" t="s">
        <v>1609</v>
      </c>
      <c r="H255" s="6" t="s">
        <v>1609</v>
      </c>
      <c r="I255" s="6" t="s">
        <v>1609</v>
      </c>
      <c r="J255" s="15" t="s">
        <v>1610</v>
      </c>
      <c r="M255" s="25" t="str">
        <f>IF(A255=FICHES!$B$2,ROW(),"")</f>
        <v/>
      </c>
    </row>
    <row r="256" spans="1:13" ht="30" x14ac:dyDescent="0.25">
      <c r="A256" s="19" t="s">
        <v>1743</v>
      </c>
      <c r="B256" s="19" t="s">
        <v>1641</v>
      </c>
      <c r="C256" s="20" t="s">
        <v>1693</v>
      </c>
      <c r="D256" s="26" t="s">
        <v>1951</v>
      </c>
      <c r="E256" s="42" t="s">
        <v>1613</v>
      </c>
      <c r="F256" s="42" t="s">
        <v>1613</v>
      </c>
      <c r="G256" s="42" t="s">
        <v>1609</v>
      </c>
      <c r="H256" s="42" t="s">
        <v>1609</v>
      </c>
      <c r="I256" s="42" t="s">
        <v>1609</v>
      </c>
      <c r="J256" s="43" t="s">
        <v>1610</v>
      </c>
      <c r="K256" s="26"/>
      <c r="L256" s="26"/>
      <c r="M256" s="25" t="str">
        <f>IF(A256=FICHES!$B$2,ROW(),"")</f>
        <v/>
      </c>
    </row>
    <row r="257" spans="1:13" ht="30" x14ac:dyDescent="0.25">
      <c r="A257" s="24" t="s">
        <v>1880</v>
      </c>
      <c r="B257" s="24" t="s">
        <v>1606</v>
      </c>
      <c r="C257" s="24" t="s">
        <v>1881</v>
      </c>
      <c r="D257" s="41" t="s">
        <v>1625</v>
      </c>
      <c r="E257" s="42" t="s">
        <v>1609</v>
      </c>
      <c r="F257" s="42" t="s">
        <v>1609</v>
      </c>
      <c r="G257" s="42" t="s">
        <v>1609</v>
      </c>
      <c r="H257" s="42" t="s">
        <v>1609</v>
      </c>
      <c r="I257" s="42" t="s">
        <v>1609</v>
      </c>
      <c r="J257" s="43" t="s">
        <v>1610</v>
      </c>
      <c r="K257" s="26" t="s">
        <v>1882</v>
      </c>
      <c r="L257" s="24" t="s">
        <v>1735</v>
      </c>
      <c r="M257" s="25" t="str">
        <f>IF(A257=FICHES!$B$2,ROW(),"")</f>
        <v/>
      </c>
    </row>
    <row r="258" spans="1:13" ht="14.45" customHeight="1" x14ac:dyDescent="0.25">
      <c r="A258" s="24" t="s">
        <v>1880</v>
      </c>
      <c r="B258" s="24" t="s">
        <v>1606</v>
      </c>
      <c r="C258" s="24" t="s">
        <v>1881</v>
      </c>
      <c r="D258" s="41" t="s">
        <v>1608</v>
      </c>
      <c r="E258" s="42" t="s">
        <v>1609</v>
      </c>
      <c r="F258" s="42" t="s">
        <v>1609</v>
      </c>
      <c r="G258" s="42" t="s">
        <v>1609</v>
      </c>
      <c r="H258" s="42" t="s">
        <v>1609</v>
      </c>
      <c r="I258" s="42" t="s">
        <v>1609</v>
      </c>
      <c r="J258" s="43" t="s">
        <v>1610</v>
      </c>
      <c r="K258" s="26" t="s">
        <v>1881</v>
      </c>
      <c r="L258" s="26" t="s">
        <v>1731</v>
      </c>
      <c r="M258" s="25" t="str">
        <f>IF(A258=FICHES!$B$2,ROW(),"")</f>
        <v/>
      </c>
    </row>
    <row r="259" spans="1:13" ht="14.45" customHeight="1" x14ac:dyDescent="0.25">
      <c r="A259" s="24" t="s">
        <v>1880</v>
      </c>
      <c r="B259" s="24" t="s">
        <v>1606</v>
      </c>
      <c r="C259" s="24" t="s">
        <v>1881</v>
      </c>
      <c r="D259" s="41" t="s">
        <v>1619</v>
      </c>
      <c r="E259" s="6" t="s">
        <v>1609</v>
      </c>
      <c r="F259" s="6" t="s">
        <v>1609</v>
      </c>
      <c r="G259" s="6" t="s">
        <v>1609</v>
      </c>
      <c r="H259" s="6" t="s">
        <v>1609</v>
      </c>
      <c r="I259" s="6" t="s">
        <v>1609</v>
      </c>
      <c r="J259" s="15" t="s">
        <v>1610</v>
      </c>
      <c r="K259" s="18" t="s">
        <v>1620</v>
      </c>
      <c r="L259" s="18" t="s">
        <v>1620</v>
      </c>
      <c r="M259" s="25" t="str">
        <f>IF(A259=FICHES!$B$2,ROW(),"")</f>
        <v/>
      </c>
    </row>
    <row r="260" spans="1:13" ht="14.45" customHeight="1" x14ac:dyDescent="0.25">
      <c r="A260" s="24" t="s">
        <v>1880</v>
      </c>
      <c r="B260" s="24" t="s">
        <v>1606</v>
      </c>
      <c r="C260" s="24" t="s">
        <v>1881</v>
      </c>
      <c r="D260" s="41" t="s">
        <v>1856</v>
      </c>
      <c r="E260" s="42" t="s">
        <v>1609</v>
      </c>
      <c r="F260" s="42" t="s">
        <v>1609</v>
      </c>
      <c r="G260" s="42" t="s">
        <v>1609</v>
      </c>
      <c r="H260" s="42" t="s">
        <v>1609</v>
      </c>
      <c r="I260" s="42" t="s">
        <v>1609</v>
      </c>
      <c r="J260" s="43" t="s">
        <v>1610</v>
      </c>
      <c r="K260" s="26"/>
      <c r="L260" s="24" t="s">
        <v>1733</v>
      </c>
      <c r="M260" s="25" t="str">
        <f>IF(A260=FICHES!$B$2,ROW(),"")</f>
        <v/>
      </c>
    </row>
    <row r="261" spans="1:13" ht="30" x14ac:dyDescent="0.25">
      <c r="A261" s="24" t="s">
        <v>1880</v>
      </c>
      <c r="B261" s="24" t="s">
        <v>1606</v>
      </c>
      <c r="C261" s="24" t="s">
        <v>1881</v>
      </c>
      <c r="D261" s="41" t="s">
        <v>1617</v>
      </c>
      <c r="E261" s="42" t="s">
        <v>1613</v>
      </c>
      <c r="F261" s="42" t="s">
        <v>1609</v>
      </c>
      <c r="G261" s="42" t="s">
        <v>1609</v>
      </c>
      <c r="H261" s="42" t="s">
        <v>1609</v>
      </c>
      <c r="I261" s="42" t="s">
        <v>1609</v>
      </c>
      <c r="J261" s="43" t="s">
        <v>1610</v>
      </c>
      <c r="K261" s="26" t="s">
        <v>1618</v>
      </c>
      <c r="L261" s="24"/>
      <c r="M261" s="25" t="str">
        <f>IF(A261=FICHES!$B$2,ROW(),"")</f>
        <v/>
      </c>
    </row>
    <row r="262" spans="1:13" ht="14.45" customHeight="1" x14ac:dyDescent="0.2">
      <c r="A262" s="19" t="s">
        <v>1880</v>
      </c>
      <c r="B262" s="19" t="s">
        <v>1606</v>
      </c>
      <c r="C262" s="19" t="s">
        <v>1881</v>
      </c>
      <c r="D262" s="239" t="s">
        <v>1937</v>
      </c>
      <c r="E262" s="6" t="s">
        <v>1609</v>
      </c>
      <c r="F262" s="6" t="s">
        <v>1609</v>
      </c>
      <c r="G262" s="6" t="s">
        <v>1609</v>
      </c>
      <c r="H262" s="6" t="s">
        <v>1609</v>
      </c>
      <c r="I262" s="6" t="s">
        <v>1609</v>
      </c>
      <c r="J262" s="15" t="s">
        <v>1610</v>
      </c>
      <c r="K262" s="26"/>
      <c r="L262" s="24"/>
      <c r="M262" s="25" t="str">
        <f>IF(A262=FICHES!$B$2,ROW(),"")</f>
        <v/>
      </c>
    </row>
    <row r="263" spans="1:13" ht="14.45" customHeight="1" x14ac:dyDescent="0.2">
      <c r="A263" s="19" t="s">
        <v>1880</v>
      </c>
      <c r="B263" s="19" t="s">
        <v>1606</v>
      </c>
      <c r="C263" s="19" t="s">
        <v>1881</v>
      </c>
      <c r="D263" s="240" t="s">
        <v>1939</v>
      </c>
      <c r="E263" s="42" t="s">
        <v>1609</v>
      </c>
      <c r="F263" s="42" t="s">
        <v>1609</v>
      </c>
      <c r="G263" s="42" t="s">
        <v>1609</v>
      </c>
      <c r="H263" s="42" t="s">
        <v>1609</v>
      </c>
      <c r="I263" s="42" t="s">
        <v>1609</v>
      </c>
      <c r="J263" s="43" t="s">
        <v>1610</v>
      </c>
      <c r="K263" s="26"/>
      <c r="L263" s="24"/>
      <c r="M263" s="25" t="str">
        <f>IF(A263=FICHES!$B$2,ROW(),"")</f>
        <v/>
      </c>
    </row>
    <row r="264" spans="1:13" ht="30" x14ac:dyDescent="0.25">
      <c r="A264" s="24" t="s">
        <v>1880</v>
      </c>
      <c r="B264" s="24" t="s">
        <v>1606</v>
      </c>
      <c r="C264" s="24" t="s">
        <v>1881</v>
      </c>
      <c r="D264" s="41" t="s">
        <v>1612</v>
      </c>
      <c r="E264" s="42" t="s">
        <v>1613</v>
      </c>
      <c r="F264" s="42" t="s">
        <v>1609</v>
      </c>
      <c r="G264" s="42" t="s">
        <v>1609</v>
      </c>
      <c r="H264" s="42" t="s">
        <v>1609</v>
      </c>
      <c r="I264" s="42" t="s">
        <v>1609</v>
      </c>
      <c r="J264" s="43" t="s">
        <v>1610</v>
      </c>
      <c r="K264" s="43" t="s">
        <v>1614</v>
      </c>
      <c r="L264" s="43" t="s">
        <v>1614</v>
      </c>
      <c r="M264" s="25" t="str">
        <f>IF(A264=FICHES!$B$2,ROW(),"")</f>
        <v/>
      </c>
    </row>
    <row r="265" spans="1:13" ht="30" x14ac:dyDescent="0.25">
      <c r="A265" s="24" t="s">
        <v>1880</v>
      </c>
      <c r="B265" s="24" t="s">
        <v>1606</v>
      </c>
      <c r="C265" s="24" t="s">
        <v>1881</v>
      </c>
      <c r="D265" s="26" t="s">
        <v>1861</v>
      </c>
      <c r="E265" s="42" t="s">
        <v>1613</v>
      </c>
      <c r="F265" s="42" t="s">
        <v>1609</v>
      </c>
      <c r="G265" s="42" t="s">
        <v>1609</v>
      </c>
      <c r="H265" s="42" t="s">
        <v>1609</v>
      </c>
      <c r="I265" s="42" t="s">
        <v>1609</v>
      </c>
      <c r="J265" s="43" t="s">
        <v>1610</v>
      </c>
      <c r="K265" s="43" t="s">
        <v>1614</v>
      </c>
      <c r="L265" s="43" t="s">
        <v>1614</v>
      </c>
      <c r="M265" s="25" t="str">
        <f>IF(A265=FICHES!$B$2,ROW(),"")</f>
        <v/>
      </c>
    </row>
    <row r="266" spans="1:13" ht="14.45" customHeight="1" x14ac:dyDescent="0.25">
      <c r="A266" s="24" t="s">
        <v>1880</v>
      </c>
      <c r="B266" s="24" t="s">
        <v>1606</v>
      </c>
      <c r="C266" s="24" t="s">
        <v>1881</v>
      </c>
      <c r="D266" s="41" t="s">
        <v>1654</v>
      </c>
      <c r="E266" s="42" t="s">
        <v>1613</v>
      </c>
      <c r="F266" s="42" t="s">
        <v>1609</v>
      </c>
      <c r="G266" s="42" t="s">
        <v>1609</v>
      </c>
      <c r="H266" s="42" t="s">
        <v>1609</v>
      </c>
      <c r="I266" s="42" t="s">
        <v>1609</v>
      </c>
      <c r="J266" s="43" t="s">
        <v>1610</v>
      </c>
      <c r="K266" s="26" t="s">
        <v>1883</v>
      </c>
      <c r="L266" s="24" t="s">
        <v>1883</v>
      </c>
      <c r="M266" s="25" t="str">
        <f>IF(A266=FICHES!$B$2,ROW(),"")</f>
        <v/>
      </c>
    </row>
    <row r="267" spans="1:13" ht="14.45" customHeight="1" x14ac:dyDescent="0.25">
      <c r="A267" s="24" t="s">
        <v>1880</v>
      </c>
      <c r="B267" s="24" t="s">
        <v>1606</v>
      </c>
      <c r="C267" s="24" t="s">
        <v>1881</v>
      </c>
      <c r="D267" s="26" t="s">
        <v>1862</v>
      </c>
      <c r="E267" s="42" t="s">
        <v>1613</v>
      </c>
      <c r="F267" s="42" t="s">
        <v>1609</v>
      </c>
      <c r="G267" s="42" t="s">
        <v>1609</v>
      </c>
      <c r="H267" s="42" t="s">
        <v>1609</v>
      </c>
      <c r="I267" s="42" t="s">
        <v>1609</v>
      </c>
      <c r="J267" s="43" t="s">
        <v>1610</v>
      </c>
      <c r="K267" s="26" t="s">
        <v>1884</v>
      </c>
      <c r="L267" s="26" t="s">
        <v>1884</v>
      </c>
      <c r="M267" s="25" t="str">
        <f>IF(A267=FICHES!$B$2,ROW(),"")</f>
        <v/>
      </c>
    </row>
    <row r="268" spans="1:13" ht="14.45" customHeight="1" x14ac:dyDescent="0.25">
      <c r="A268" s="24" t="s">
        <v>1880</v>
      </c>
      <c r="B268" s="24" t="s">
        <v>1606</v>
      </c>
      <c r="C268" s="24" t="s">
        <v>1881</v>
      </c>
      <c r="D268" s="26" t="s">
        <v>1868</v>
      </c>
      <c r="E268" s="42" t="s">
        <v>1613</v>
      </c>
      <c r="F268" s="42" t="s">
        <v>1609</v>
      </c>
      <c r="G268" s="42" t="s">
        <v>1609</v>
      </c>
      <c r="H268" s="42" t="s">
        <v>1609</v>
      </c>
      <c r="I268" s="42" t="s">
        <v>1609</v>
      </c>
      <c r="J268" s="43" t="s">
        <v>1610</v>
      </c>
      <c r="K268" s="26" t="s">
        <v>1869</v>
      </c>
      <c r="L268" s="26" t="s">
        <v>1869</v>
      </c>
      <c r="M268" s="25" t="str">
        <f>IF(A268=FICHES!$B$2,ROW(),"")</f>
        <v/>
      </c>
    </row>
    <row r="269" spans="1:13" ht="14.45" customHeight="1" x14ac:dyDescent="0.25">
      <c r="A269" s="24" t="s">
        <v>1880</v>
      </c>
      <c r="B269" s="24" t="s">
        <v>1606</v>
      </c>
      <c r="C269" s="24" t="s">
        <v>1881</v>
      </c>
      <c r="D269" s="26" t="s">
        <v>1951</v>
      </c>
      <c r="E269" s="42" t="s">
        <v>1613</v>
      </c>
      <c r="F269" s="42" t="s">
        <v>1613</v>
      </c>
      <c r="G269" s="42" t="s">
        <v>1609</v>
      </c>
      <c r="H269" s="42" t="s">
        <v>1609</v>
      </c>
      <c r="I269" s="42" t="s">
        <v>1609</v>
      </c>
      <c r="J269" s="43" t="s">
        <v>1610</v>
      </c>
      <c r="K269" s="26"/>
      <c r="L269" s="26"/>
      <c r="M269" s="25" t="str">
        <f>IF(A269=FICHES!$B$2,ROW(),"")</f>
        <v/>
      </c>
    </row>
    <row r="270" spans="1:13" ht="14.45" customHeight="1" x14ac:dyDescent="0.25">
      <c r="A270" s="19" t="s">
        <v>1745</v>
      </c>
      <c r="B270" s="19" t="s">
        <v>1606</v>
      </c>
      <c r="C270" s="19" t="s">
        <v>1746</v>
      </c>
      <c r="D270" s="14" t="s">
        <v>1625</v>
      </c>
      <c r="E270" s="6" t="s">
        <v>1609</v>
      </c>
      <c r="F270" s="6" t="s">
        <v>1609</v>
      </c>
      <c r="G270" s="6" t="s">
        <v>1609</v>
      </c>
      <c r="H270" s="6" t="s">
        <v>1609</v>
      </c>
      <c r="I270" s="6" t="s">
        <v>1609</v>
      </c>
      <c r="J270" s="15" t="s">
        <v>1610</v>
      </c>
      <c r="K270" s="19"/>
      <c r="L270" s="19" t="s">
        <v>1749</v>
      </c>
      <c r="M270" s="25" t="str">
        <f>IF(A270=FICHES!$B$2,ROW(),"")</f>
        <v/>
      </c>
    </row>
    <row r="271" spans="1:13" ht="14.45" customHeight="1" x14ac:dyDescent="0.25">
      <c r="A271" s="19" t="s">
        <v>1745</v>
      </c>
      <c r="B271" s="19" t="s">
        <v>1606</v>
      </c>
      <c r="C271" s="19" t="s">
        <v>1746</v>
      </c>
      <c r="D271" s="14" t="s">
        <v>1608</v>
      </c>
      <c r="E271" s="6" t="s">
        <v>1609</v>
      </c>
      <c r="F271" s="6" t="s">
        <v>1609</v>
      </c>
      <c r="G271" s="6" t="s">
        <v>1609</v>
      </c>
      <c r="H271" s="6" t="s">
        <v>1609</v>
      </c>
      <c r="I271" s="6" t="s">
        <v>1609</v>
      </c>
      <c r="J271" s="15" t="s">
        <v>1610</v>
      </c>
      <c r="K271" s="19" t="s">
        <v>1746</v>
      </c>
      <c r="L271" s="19" t="s">
        <v>1746</v>
      </c>
      <c r="M271" s="25" t="str">
        <f>IF(A271=FICHES!$B$2,ROW(),"")</f>
        <v/>
      </c>
    </row>
    <row r="272" spans="1:13" ht="14.45" customHeight="1" x14ac:dyDescent="0.25">
      <c r="A272" s="19" t="s">
        <v>1745</v>
      </c>
      <c r="B272" s="19" t="s">
        <v>1606</v>
      </c>
      <c r="C272" s="19" t="s">
        <v>1746</v>
      </c>
      <c r="D272" s="14" t="s">
        <v>1619</v>
      </c>
      <c r="E272" s="6" t="s">
        <v>1609</v>
      </c>
      <c r="F272" s="6" t="s">
        <v>1609</v>
      </c>
      <c r="G272" s="6" t="s">
        <v>1609</v>
      </c>
      <c r="H272" s="6" t="s">
        <v>1609</v>
      </c>
      <c r="I272" s="6" t="s">
        <v>1609</v>
      </c>
      <c r="J272" s="15" t="s">
        <v>1610</v>
      </c>
      <c r="K272" s="18" t="s">
        <v>1620</v>
      </c>
      <c r="L272" s="18" t="s">
        <v>1620</v>
      </c>
      <c r="M272" s="25" t="str">
        <f>IF(A272=FICHES!$B$2,ROW(),"")</f>
        <v/>
      </c>
    </row>
    <row r="273" spans="1:13" ht="14.45" customHeight="1" x14ac:dyDescent="0.25">
      <c r="A273" s="19" t="s">
        <v>1745</v>
      </c>
      <c r="B273" s="19" t="s">
        <v>1606</v>
      </c>
      <c r="C273" s="19" t="s">
        <v>1746</v>
      </c>
      <c r="D273" s="7" t="s">
        <v>1856</v>
      </c>
      <c r="E273" s="6" t="s">
        <v>1609</v>
      </c>
      <c r="F273" s="6" t="s">
        <v>1609</v>
      </c>
      <c r="G273" s="6" t="s">
        <v>1609</v>
      </c>
      <c r="H273" s="6" t="s">
        <v>1609</v>
      </c>
      <c r="I273" s="6" t="s">
        <v>1609</v>
      </c>
      <c r="J273" s="15" t="s">
        <v>1610</v>
      </c>
      <c r="L273" s="19" t="s">
        <v>1748</v>
      </c>
      <c r="M273" s="25" t="str">
        <f>IF(A273=FICHES!$B$2,ROW(),"")</f>
        <v/>
      </c>
    </row>
    <row r="274" spans="1:13" ht="14.45" customHeight="1" x14ac:dyDescent="0.25">
      <c r="A274" s="19" t="s">
        <v>1745</v>
      </c>
      <c r="B274" s="19" t="s">
        <v>1606</v>
      </c>
      <c r="C274" s="19" t="s">
        <v>1746</v>
      </c>
      <c r="D274" s="41" t="s">
        <v>1871</v>
      </c>
      <c r="E274" s="6" t="s">
        <v>1613</v>
      </c>
      <c r="F274" s="6" t="s">
        <v>1609</v>
      </c>
      <c r="G274" s="6" t="s">
        <v>1609</v>
      </c>
      <c r="H274" s="6" t="s">
        <v>1609</v>
      </c>
      <c r="I274" s="6" t="s">
        <v>1609</v>
      </c>
      <c r="J274" s="15" t="s">
        <v>1610</v>
      </c>
      <c r="K274" s="18" t="s">
        <v>1616</v>
      </c>
      <c r="L274" s="18" t="s">
        <v>1616</v>
      </c>
      <c r="M274" s="25" t="str">
        <f>IF(A274=FICHES!$B$2,ROW(),"")</f>
        <v/>
      </c>
    </row>
    <row r="275" spans="1:13" ht="14.45" customHeight="1" x14ac:dyDescent="0.2">
      <c r="A275" s="19" t="s">
        <v>1745</v>
      </c>
      <c r="B275" s="19" t="s">
        <v>1606</v>
      </c>
      <c r="C275" s="19" t="s">
        <v>1746</v>
      </c>
      <c r="D275" s="239" t="s">
        <v>1937</v>
      </c>
      <c r="E275" s="6" t="s">
        <v>1609</v>
      </c>
      <c r="F275" s="6" t="s">
        <v>1609</v>
      </c>
      <c r="G275" s="6" t="s">
        <v>1609</v>
      </c>
      <c r="H275" s="6" t="s">
        <v>1609</v>
      </c>
      <c r="I275" s="6" t="s">
        <v>1609</v>
      </c>
      <c r="J275" s="15" t="s">
        <v>1610</v>
      </c>
      <c r="K275" s="26"/>
      <c r="L275" s="24"/>
      <c r="M275" s="25" t="str">
        <f>IF(A275=FICHES!$B$2,ROW(),"")</f>
        <v/>
      </c>
    </row>
    <row r="276" spans="1:13" ht="14.45" customHeight="1" x14ac:dyDescent="0.2">
      <c r="A276" s="19" t="s">
        <v>1745</v>
      </c>
      <c r="B276" s="19" t="s">
        <v>1606</v>
      </c>
      <c r="C276" s="19" t="s">
        <v>1746</v>
      </c>
      <c r="D276" s="240" t="s">
        <v>1939</v>
      </c>
      <c r="E276" s="42" t="s">
        <v>1609</v>
      </c>
      <c r="F276" s="42" t="s">
        <v>1609</v>
      </c>
      <c r="G276" s="42" t="s">
        <v>1609</v>
      </c>
      <c r="H276" s="42" t="s">
        <v>1609</v>
      </c>
      <c r="I276" s="42" t="s">
        <v>1609</v>
      </c>
      <c r="J276" s="43" t="s">
        <v>1610</v>
      </c>
      <c r="K276" s="26"/>
      <c r="L276" s="24"/>
      <c r="M276" s="25" t="str">
        <f>IF(A276=FICHES!$B$2,ROW(),"")</f>
        <v/>
      </c>
    </row>
    <row r="277" spans="1:13" ht="14.45" customHeight="1" x14ac:dyDescent="0.25">
      <c r="A277" s="19" t="s">
        <v>1745</v>
      </c>
      <c r="B277" s="19" t="s">
        <v>1606</v>
      </c>
      <c r="C277" s="19" t="s">
        <v>1746</v>
      </c>
      <c r="D277" s="14" t="s">
        <v>1612</v>
      </c>
      <c r="E277" s="6" t="s">
        <v>1613</v>
      </c>
      <c r="F277" s="6" t="s">
        <v>1609</v>
      </c>
      <c r="G277" s="6" t="s">
        <v>1609</v>
      </c>
      <c r="H277" s="6" t="s">
        <v>1609</v>
      </c>
      <c r="I277" s="6" t="s">
        <v>1609</v>
      </c>
      <c r="J277" s="15" t="s">
        <v>1610</v>
      </c>
      <c r="K277" s="14" t="s">
        <v>1614</v>
      </c>
      <c r="L277" s="14" t="s">
        <v>1614</v>
      </c>
      <c r="M277" s="25" t="str">
        <f>IF(A277=FICHES!$B$2,ROW(),"")</f>
        <v/>
      </c>
    </row>
    <row r="278" spans="1:13" ht="14.45" customHeight="1" x14ac:dyDescent="0.25">
      <c r="A278" s="19" t="s">
        <v>1745</v>
      </c>
      <c r="B278" s="19" t="s">
        <v>1606</v>
      </c>
      <c r="C278" s="19" t="s">
        <v>1746</v>
      </c>
      <c r="D278" s="18" t="s">
        <v>1861</v>
      </c>
      <c r="E278" s="6" t="s">
        <v>1613</v>
      </c>
      <c r="F278" s="6" t="s">
        <v>1609</v>
      </c>
      <c r="G278" s="6" t="s">
        <v>1609</v>
      </c>
      <c r="H278" s="6" t="s">
        <v>1609</v>
      </c>
      <c r="I278" s="6" t="s">
        <v>1609</v>
      </c>
      <c r="J278" s="15" t="s">
        <v>1610</v>
      </c>
      <c r="K278" s="43" t="s">
        <v>1614</v>
      </c>
      <c r="L278" s="43" t="s">
        <v>1614</v>
      </c>
      <c r="M278" s="25" t="str">
        <f>IF(A278=FICHES!$B$2,ROW(),"")</f>
        <v/>
      </c>
    </row>
    <row r="279" spans="1:13" ht="14.45" customHeight="1" x14ac:dyDescent="0.25">
      <c r="A279" s="19" t="s">
        <v>1745</v>
      </c>
      <c r="B279" s="19" t="s">
        <v>1606</v>
      </c>
      <c r="C279" s="19" t="s">
        <v>1746</v>
      </c>
      <c r="D279" s="26" t="s">
        <v>1862</v>
      </c>
      <c r="E279" s="42" t="s">
        <v>1613</v>
      </c>
      <c r="F279" s="42" t="s">
        <v>1609</v>
      </c>
      <c r="G279" s="42" t="s">
        <v>1609</v>
      </c>
      <c r="H279" s="42" t="s">
        <v>1609</v>
      </c>
      <c r="I279" s="42" t="s">
        <v>1609</v>
      </c>
      <c r="J279" s="43" t="s">
        <v>1610</v>
      </c>
      <c r="K279" s="26" t="s">
        <v>1863</v>
      </c>
      <c r="L279" s="24" t="s">
        <v>1863</v>
      </c>
      <c r="M279" s="25" t="str">
        <f>IF(A279=FICHES!$B$2,ROW(),"")</f>
        <v/>
      </c>
    </row>
    <row r="280" spans="1:13" ht="14.45" customHeight="1" x14ac:dyDescent="0.25">
      <c r="A280" s="19" t="s">
        <v>1745</v>
      </c>
      <c r="B280" s="19" t="s">
        <v>1606</v>
      </c>
      <c r="C280" s="19" t="s">
        <v>1746</v>
      </c>
      <c r="D280" s="14" t="s">
        <v>1654</v>
      </c>
      <c r="E280" s="6" t="s">
        <v>1613</v>
      </c>
      <c r="F280" s="6" t="s">
        <v>1609</v>
      </c>
      <c r="G280" s="6" t="s">
        <v>1609</v>
      </c>
      <c r="H280" s="6" t="s">
        <v>1609</v>
      </c>
      <c r="I280" s="6" t="s">
        <v>1609</v>
      </c>
      <c r="J280" s="15" t="s">
        <v>1610</v>
      </c>
      <c r="K280" s="18" t="s">
        <v>1747</v>
      </c>
      <c r="L280" s="19" t="s">
        <v>1747</v>
      </c>
      <c r="M280" s="25" t="str">
        <f>IF(A280=FICHES!$B$2,ROW(),"")</f>
        <v/>
      </c>
    </row>
    <row r="281" spans="1:13" ht="14.45" customHeight="1" x14ac:dyDescent="0.25">
      <c r="A281" s="19" t="s">
        <v>1745</v>
      </c>
      <c r="B281" s="19" t="s">
        <v>1606</v>
      </c>
      <c r="C281" s="19" t="s">
        <v>1746</v>
      </c>
      <c r="D281" s="26" t="s">
        <v>1857</v>
      </c>
      <c r="E281" s="42" t="s">
        <v>1613</v>
      </c>
      <c r="F281" s="42" t="s">
        <v>1609</v>
      </c>
      <c r="G281" s="42" t="s">
        <v>1609</v>
      </c>
      <c r="H281" s="42" t="s">
        <v>1609</v>
      </c>
      <c r="I281" s="42" t="s">
        <v>1609</v>
      </c>
      <c r="J281" s="43" t="s">
        <v>1610</v>
      </c>
      <c r="K281" s="26" t="s">
        <v>1855</v>
      </c>
      <c r="L281" s="26" t="s">
        <v>1855</v>
      </c>
      <c r="M281" s="25" t="str">
        <f>IF(A281=FICHES!$B$2,ROW(),"")</f>
        <v/>
      </c>
    </row>
    <row r="282" spans="1:13" ht="14.45" customHeight="1" x14ac:dyDescent="0.25">
      <c r="A282" s="19" t="s">
        <v>1745</v>
      </c>
      <c r="B282" s="19" t="s">
        <v>1606</v>
      </c>
      <c r="C282" s="19" t="s">
        <v>1746</v>
      </c>
      <c r="D282" s="26" t="s">
        <v>1860</v>
      </c>
      <c r="E282" s="42" t="s">
        <v>1613</v>
      </c>
      <c r="F282" s="42" t="s">
        <v>1609</v>
      </c>
      <c r="G282" s="42" t="s">
        <v>1609</v>
      </c>
      <c r="H282" s="42" t="s">
        <v>1609</v>
      </c>
      <c r="I282" s="42" t="s">
        <v>1609</v>
      </c>
      <c r="J282" s="43" t="s">
        <v>1610</v>
      </c>
      <c r="K282" s="26" t="s">
        <v>1855</v>
      </c>
      <c r="L282" s="26" t="s">
        <v>1855</v>
      </c>
      <c r="M282" s="25" t="str">
        <f>IF(A282=FICHES!$B$2,ROW(),"")</f>
        <v/>
      </c>
    </row>
    <row r="283" spans="1:13" ht="14.45" customHeight="1" x14ac:dyDescent="0.25">
      <c r="A283" s="19" t="s">
        <v>1745</v>
      </c>
      <c r="B283" s="19" t="s">
        <v>1606</v>
      </c>
      <c r="C283" s="19" t="s">
        <v>1746</v>
      </c>
      <c r="D283" s="26" t="s">
        <v>1859</v>
      </c>
      <c r="E283" s="42" t="s">
        <v>1613</v>
      </c>
      <c r="F283" s="42" t="s">
        <v>1609</v>
      </c>
      <c r="G283" s="42" t="s">
        <v>1609</v>
      </c>
      <c r="H283" s="42" t="s">
        <v>1609</v>
      </c>
      <c r="I283" s="42" t="s">
        <v>1609</v>
      </c>
      <c r="J283" s="43" t="s">
        <v>1610</v>
      </c>
      <c r="K283" s="26" t="s">
        <v>1855</v>
      </c>
      <c r="L283" s="26" t="s">
        <v>1855</v>
      </c>
      <c r="M283" s="25" t="str">
        <f>IF(A283=FICHES!$B$2,ROW(),"")</f>
        <v/>
      </c>
    </row>
    <row r="284" spans="1:13" ht="30" x14ac:dyDescent="0.25">
      <c r="A284" s="19" t="s">
        <v>1745</v>
      </c>
      <c r="B284" s="19" t="s">
        <v>1606</v>
      </c>
      <c r="C284" s="19" t="s">
        <v>1746</v>
      </c>
      <c r="D284" s="26" t="s">
        <v>1951</v>
      </c>
      <c r="E284" s="42" t="s">
        <v>1613</v>
      </c>
      <c r="F284" s="42" t="s">
        <v>1613</v>
      </c>
      <c r="G284" s="42" t="s">
        <v>1609</v>
      </c>
      <c r="H284" s="42" t="s">
        <v>1609</v>
      </c>
      <c r="I284" s="42" t="s">
        <v>1609</v>
      </c>
      <c r="J284" s="43" t="s">
        <v>1610</v>
      </c>
      <c r="K284" s="26"/>
      <c r="L284" s="26"/>
      <c r="M284" s="25" t="str">
        <f>IF(A284=FICHES!$B$2,ROW(),"")</f>
        <v/>
      </c>
    </row>
    <row r="285" spans="1:13" ht="14.45" customHeight="1" x14ac:dyDescent="0.25">
      <c r="A285" s="19" t="s">
        <v>1750</v>
      </c>
      <c r="B285" s="19" t="s">
        <v>1641</v>
      </c>
      <c r="C285" s="20" t="s">
        <v>1751</v>
      </c>
      <c r="D285" s="14" t="s">
        <v>1625</v>
      </c>
      <c r="E285" s="6" t="s">
        <v>1609</v>
      </c>
      <c r="F285" s="6" t="s">
        <v>1609</v>
      </c>
      <c r="G285" s="6" t="s">
        <v>1609</v>
      </c>
      <c r="H285" s="6" t="s">
        <v>1609</v>
      </c>
      <c r="I285" s="6" t="s">
        <v>1609</v>
      </c>
      <c r="J285" s="15" t="s">
        <v>1610</v>
      </c>
      <c r="K285" s="18" t="s">
        <v>1752</v>
      </c>
      <c r="L285" s="19" t="s">
        <v>1753</v>
      </c>
      <c r="M285" s="25" t="str">
        <f>IF(A285=FICHES!$B$2,ROW(),"")</f>
        <v/>
      </c>
    </row>
    <row r="286" spans="1:13" ht="14.45" customHeight="1" x14ac:dyDescent="0.25">
      <c r="A286" s="19" t="s">
        <v>1750</v>
      </c>
      <c r="B286" s="19" t="s">
        <v>1641</v>
      </c>
      <c r="C286" s="20" t="s">
        <v>1751</v>
      </c>
      <c r="D286" s="14" t="s">
        <v>1608</v>
      </c>
      <c r="E286" s="6" t="s">
        <v>1609</v>
      </c>
      <c r="F286" s="6" t="s">
        <v>1609</v>
      </c>
      <c r="G286" s="6" t="s">
        <v>1609</v>
      </c>
      <c r="H286" s="6" t="s">
        <v>1609</v>
      </c>
      <c r="I286" s="6" t="s">
        <v>1609</v>
      </c>
      <c r="J286" s="15" t="s">
        <v>1610</v>
      </c>
      <c r="K286" s="18" t="s">
        <v>1751</v>
      </c>
      <c r="L286" s="18" t="s">
        <v>1751</v>
      </c>
      <c r="M286" s="25" t="str">
        <f>IF(A286=FICHES!$B$2,ROW(),"")</f>
        <v/>
      </c>
    </row>
    <row r="287" spans="1:13" ht="14.45" customHeight="1" x14ac:dyDescent="0.25">
      <c r="A287" s="19" t="s">
        <v>1750</v>
      </c>
      <c r="B287" s="19" t="s">
        <v>1641</v>
      </c>
      <c r="C287" s="20" t="s">
        <v>1751</v>
      </c>
      <c r="D287" s="14" t="s">
        <v>1619</v>
      </c>
      <c r="E287" s="6" t="s">
        <v>1609</v>
      </c>
      <c r="F287" s="6" t="s">
        <v>1609</v>
      </c>
      <c r="G287" s="6" t="s">
        <v>1609</v>
      </c>
      <c r="H287" s="6" t="s">
        <v>1609</v>
      </c>
      <c r="I287" s="6" t="s">
        <v>1609</v>
      </c>
      <c r="J287" s="15" t="s">
        <v>1610</v>
      </c>
      <c r="K287" s="18" t="s">
        <v>1620</v>
      </c>
      <c r="L287" s="18" t="s">
        <v>1620</v>
      </c>
      <c r="M287" s="25" t="str">
        <f>IF(A287=FICHES!$B$2,ROW(),"")</f>
        <v/>
      </c>
    </row>
    <row r="288" spans="1:13" ht="14.45" customHeight="1" x14ac:dyDescent="0.25">
      <c r="A288" s="19" t="s">
        <v>1750</v>
      </c>
      <c r="B288" s="19" t="s">
        <v>1641</v>
      </c>
      <c r="C288" s="20" t="s">
        <v>1751</v>
      </c>
      <c r="D288" s="14" t="s">
        <v>1856</v>
      </c>
      <c r="E288" s="6" t="s">
        <v>1609</v>
      </c>
      <c r="F288" s="6" t="s">
        <v>1609</v>
      </c>
      <c r="G288" s="6" t="s">
        <v>1609</v>
      </c>
      <c r="H288" s="6" t="s">
        <v>1609</v>
      </c>
      <c r="I288" s="6" t="s">
        <v>1609</v>
      </c>
      <c r="J288" s="15" t="s">
        <v>1610</v>
      </c>
      <c r="K288" t="s">
        <v>1867</v>
      </c>
      <c r="L288" t="s">
        <v>1867</v>
      </c>
      <c r="M288" s="25" t="str">
        <f>IF(A288=FICHES!$B$2,ROW(),"")</f>
        <v/>
      </c>
    </row>
    <row r="289" spans="1:13" ht="14.45" customHeight="1" x14ac:dyDescent="0.25">
      <c r="A289" s="19" t="s">
        <v>1750</v>
      </c>
      <c r="B289" s="19" t="s">
        <v>1641</v>
      </c>
      <c r="C289" s="20" t="s">
        <v>1751</v>
      </c>
      <c r="D289" s="14" t="s">
        <v>1617</v>
      </c>
      <c r="E289" s="6" t="s">
        <v>1613</v>
      </c>
      <c r="F289" s="6" t="s">
        <v>1609</v>
      </c>
      <c r="G289" s="6" t="s">
        <v>1609</v>
      </c>
      <c r="H289" s="6" t="s">
        <v>1609</v>
      </c>
      <c r="I289" s="6" t="s">
        <v>1609</v>
      </c>
      <c r="J289" s="15" t="s">
        <v>1610</v>
      </c>
      <c r="K289" s="18" t="s">
        <v>1618</v>
      </c>
      <c r="M289" s="25" t="str">
        <f>IF(A289=FICHES!$B$2,ROW(),"")</f>
        <v/>
      </c>
    </row>
    <row r="290" spans="1:13" ht="14.45" customHeight="1" x14ac:dyDescent="0.2">
      <c r="A290" s="19" t="s">
        <v>1750</v>
      </c>
      <c r="B290" s="19" t="s">
        <v>1641</v>
      </c>
      <c r="C290" s="20" t="s">
        <v>1751</v>
      </c>
      <c r="D290" s="239" t="s">
        <v>1937</v>
      </c>
      <c r="E290" s="6" t="s">
        <v>1609</v>
      </c>
      <c r="F290" s="6" t="s">
        <v>1609</v>
      </c>
      <c r="G290" s="6" t="s">
        <v>1609</v>
      </c>
      <c r="H290" s="6" t="s">
        <v>1609</v>
      </c>
      <c r="I290" s="6" t="s">
        <v>1609</v>
      </c>
      <c r="J290" s="15" t="s">
        <v>1610</v>
      </c>
      <c r="K290" s="26"/>
      <c r="L290" s="24"/>
      <c r="M290" s="25" t="str">
        <f>IF(A290=FICHES!$B$2,ROW(),"")</f>
        <v/>
      </c>
    </row>
    <row r="291" spans="1:13" ht="14.45" customHeight="1" x14ac:dyDescent="0.2">
      <c r="A291" s="19" t="s">
        <v>1750</v>
      </c>
      <c r="B291" s="19" t="s">
        <v>1641</v>
      </c>
      <c r="C291" s="20" t="s">
        <v>1751</v>
      </c>
      <c r="D291" s="240" t="s">
        <v>1939</v>
      </c>
      <c r="E291" s="42" t="s">
        <v>1609</v>
      </c>
      <c r="F291" s="42" t="s">
        <v>1609</v>
      </c>
      <c r="G291" s="42" t="s">
        <v>1609</v>
      </c>
      <c r="H291" s="42" t="s">
        <v>1609</v>
      </c>
      <c r="I291" s="42" t="s">
        <v>1609</v>
      </c>
      <c r="J291" s="43" t="s">
        <v>1610</v>
      </c>
      <c r="K291" s="26"/>
      <c r="L291" s="24"/>
      <c r="M291" s="25" t="str">
        <f>IF(A291=FICHES!$B$2,ROW(),"")</f>
        <v/>
      </c>
    </row>
    <row r="292" spans="1:13" ht="30" x14ac:dyDescent="0.25">
      <c r="A292" s="19" t="s">
        <v>1750</v>
      </c>
      <c r="B292" s="19" t="s">
        <v>1641</v>
      </c>
      <c r="C292" s="20" t="s">
        <v>1751</v>
      </c>
      <c r="D292" s="14" t="s">
        <v>1612</v>
      </c>
      <c r="E292" s="6" t="s">
        <v>1613</v>
      </c>
      <c r="F292" s="6" t="s">
        <v>1609</v>
      </c>
      <c r="G292" s="6" t="s">
        <v>1609</v>
      </c>
      <c r="H292" s="6" t="s">
        <v>1609</v>
      </c>
      <c r="I292" s="6" t="s">
        <v>1609</v>
      </c>
      <c r="J292" s="15" t="s">
        <v>1610</v>
      </c>
      <c r="K292" s="14" t="s">
        <v>1614</v>
      </c>
      <c r="L292" s="14" t="s">
        <v>1614</v>
      </c>
      <c r="M292" s="25" t="str">
        <f>IF(A292=FICHES!$B$2,ROW(),"")</f>
        <v/>
      </c>
    </row>
    <row r="293" spans="1:13" ht="30" x14ac:dyDescent="0.25">
      <c r="A293" s="19" t="s">
        <v>1750</v>
      </c>
      <c r="B293" s="19" t="s">
        <v>1641</v>
      </c>
      <c r="C293" s="20" t="s">
        <v>1751</v>
      </c>
      <c r="D293" s="18" t="s">
        <v>1861</v>
      </c>
      <c r="E293" s="6" t="s">
        <v>1613</v>
      </c>
      <c r="F293" s="6" t="s">
        <v>1609</v>
      </c>
      <c r="G293" s="6" t="s">
        <v>1609</v>
      </c>
      <c r="H293" s="6" t="s">
        <v>1609</v>
      </c>
      <c r="I293" s="6" t="s">
        <v>1609</v>
      </c>
      <c r="J293" s="15" t="s">
        <v>1610</v>
      </c>
      <c r="K293" s="43" t="s">
        <v>1614</v>
      </c>
      <c r="L293" s="43" t="s">
        <v>1614</v>
      </c>
      <c r="M293" s="25" t="str">
        <f>IF(A293=FICHES!$B$2,ROW(),"")</f>
        <v/>
      </c>
    </row>
    <row r="294" spans="1:13" ht="30" x14ac:dyDescent="0.25">
      <c r="A294" s="19" t="s">
        <v>1750</v>
      </c>
      <c r="B294" s="19" t="s">
        <v>1641</v>
      </c>
      <c r="C294" s="20" t="s">
        <v>1751</v>
      </c>
      <c r="D294" s="20" t="s">
        <v>1643</v>
      </c>
      <c r="E294" s="6" t="s">
        <v>1613</v>
      </c>
      <c r="F294" s="6" t="s">
        <v>1609</v>
      </c>
      <c r="G294" s="6" t="s">
        <v>1609</v>
      </c>
      <c r="H294" s="6" t="s">
        <v>1609</v>
      </c>
      <c r="I294" s="6" t="s">
        <v>1609</v>
      </c>
      <c r="J294" s="15" t="s">
        <v>1610</v>
      </c>
      <c r="M294" s="25" t="str">
        <f>IF(A294=FICHES!$B$2,ROW(),"")</f>
        <v/>
      </c>
    </row>
    <row r="295" spans="1:13" ht="30" x14ac:dyDescent="0.25">
      <c r="A295" s="19" t="s">
        <v>1750</v>
      </c>
      <c r="B295" s="19" t="s">
        <v>1641</v>
      </c>
      <c r="C295" s="20" t="s">
        <v>1751</v>
      </c>
      <c r="D295" s="18" t="s">
        <v>1888</v>
      </c>
      <c r="E295" s="6" t="s">
        <v>1609</v>
      </c>
      <c r="F295" s="6" t="s">
        <v>1609</v>
      </c>
      <c r="G295" s="6" t="s">
        <v>1609</v>
      </c>
      <c r="H295" s="6" t="s">
        <v>1609</v>
      </c>
      <c r="I295" s="6" t="s">
        <v>1609</v>
      </c>
      <c r="J295" s="15" t="s">
        <v>1610</v>
      </c>
      <c r="K295" s="18" t="s">
        <v>1893</v>
      </c>
      <c r="L295" s="18" t="s">
        <v>1893</v>
      </c>
      <c r="M295" s="25" t="str">
        <f>IF(A295=FICHES!$B$2,ROW(),"")</f>
        <v/>
      </c>
    </row>
    <row r="296" spans="1:13" ht="30" x14ac:dyDescent="0.25">
      <c r="A296" s="19" t="s">
        <v>1750</v>
      </c>
      <c r="B296" s="19" t="s">
        <v>1641</v>
      </c>
      <c r="C296" s="20" t="s">
        <v>1751</v>
      </c>
      <c r="D296" s="18" t="s">
        <v>1889</v>
      </c>
      <c r="E296" s="6" t="s">
        <v>1609</v>
      </c>
      <c r="F296" s="6" t="s">
        <v>1609</v>
      </c>
      <c r="G296" s="6" t="s">
        <v>1609</v>
      </c>
      <c r="H296" s="6" t="s">
        <v>1609</v>
      </c>
      <c r="I296" s="6" t="s">
        <v>1609</v>
      </c>
      <c r="J296" s="15" t="s">
        <v>1610</v>
      </c>
      <c r="K296" s="18" t="s">
        <v>1894</v>
      </c>
      <c r="L296" s="18" t="s">
        <v>1894</v>
      </c>
      <c r="M296" s="25" t="str">
        <f>IF(A296=FICHES!$B$2,ROW(),"")</f>
        <v/>
      </c>
    </row>
    <row r="297" spans="1:13" ht="30" x14ac:dyDescent="0.25">
      <c r="A297" s="19" t="s">
        <v>1750</v>
      </c>
      <c r="B297" s="19" t="s">
        <v>1641</v>
      </c>
      <c r="C297" s="20" t="s">
        <v>1751</v>
      </c>
      <c r="D297" s="18" t="s">
        <v>1892</v>
      </c>
      <c r="E297" s="6" t="s">
        <v>1613</v>
      </c>
      <c r="F297" s="6" t="s">
        <v>1609</v>
      </c>
      <c r="G297" s="6" t="s">
        <v>1609</v>
      </c>
      <c r="H297" s="6" t="s">
        <v>1609</v>
      </c>
      <c r="I297" s="6" t="s">
        <v>1609</v>
      </c>
      <c r="J297" s="15" t="s">
        <v>1610</v>
      </c>
      <c r="L297" s="18"/>
      <c r="M297" s="25" t="str">
        <f>IF(A297=FICHES!$B$2,ROW(),"")</f>
        <v/>
      </c>
    </row>
    <row r="298" spans="1:13" ht="30" x14ac:dyDescent="0.25">
      <c r="A298" s="19" t="s">
        <v>1750</v>
      </c>
      <c r="B298" s="19" t="s">
        <v>1641</v>
      </c>
      <c r="C298" s="20" t="s">
        <v>1751</v>
      </c>
      <c r="D298" s="18" t="s">
        <v>1868</v>
      </c>
      <c r="E298" s="6" t="s">
        <v>1613</v>
      </c>
      <c r="F298" s="6" t="s">
        <v>1609</v>
      </c>
      <c r="G298" s="6" t="s">
        <v>1609</v>
      </c>
      <c r="H298" s="6" t="s">
        <v>1609</v>
      </c>
      <c r="I298" s="6" t="s">
        <v>1609</v>
      </c>
      <c r="J298" s="15" t="s">
        <v>1610</v>
      </c>
      <c r="K298" s="18" t="s">
        <v>1869</v>
      </c>
      <c r="L298" s="18" t="s">
        <v>1869</v>
      </c>
      <c r="M298" s="25" t="str">
        <f>IF(A298=FICHES!$B$2,ROW(),"")</f>
        <v/>
      </c>
    </row>
    <row r="299" spans="1:13" ht="30" x14ac:dyDescent="0.25">
      <c r="A299" s="19" t="s">
        <v>1750</v>
      </c>
      <c r="B299" s="19" t="s">
        <v>1641</v>
      </c>
      <c r="C299" s="20" t="s">
        <v>1751</v>
      </c>
      <c r="D299" s="26" t="s">
        <v>1951</v>
      </c>
      <c r="E299" s="42" t="s">
        <v>1613</v>
      </c>
      <c r="F299" s="42" t="s">
        <v>1613</v>
      </c>
      <c r="G299" s="42" t="s">
        <v>1609</v>
      </c>
      <c r="H299" s="42" t="s">
        <v>1609</v>
      </c>
      <c r="I299" s="42" t="s">
        <v>1609</v>
      </c>
      <c r="J299" s="43" t="s">
        <v>1610</v>
      </c>
      <c r="K299" s="26"/>
      <c r="L299" s="26"/>
      <c r="M299" s="25" t="str">
        <f>IF(A299=FICHES!$B$2,ROW(),"")</f>
        <v/>
      </c>
    </row>
    <row r="300" spans="1:13" ht="14.45" customHeight="1" x14ac:dyDescent="0.2">
      <c r="A300" s="16" t="s">
        <v>1754</v>
      </c>
      <c r="B300" s="19" t="s">
        <v>1647</v>
      </c>
      <c r="C300" s="23" t="s">
        <v>1755</v>
      </c>
      <c r="D300" s="14" t="s">
        <v>1625</v>
      </c>
      <c r="E300" s="6" t="s">
        <v>1609</v>
      </c>
      <c r="F300" s="6" t="s">
        <v>1609</v>
      </c>
      <c r="G300" s="6" t="s">
        <v>1609</v>
      </c>
      <c r="H300" s="6" t="s">
        <v>1609</v>
      </c>
      <c r="I300" s="6" t="s">
        <v>1609</v>
      </c>
      <c r="J300" s="15" t="s">
        <v>1610</v>
      </c>
      <c r="K300" s="18" t="s">
        <v>1757</v>
      </c>
      <c r="L300" s="19" t="s">
        <v>1758</v>
      </c>
      <c r="M300" s="25" t="str">
        <f>IF(A300=FICHES!$B$2,ROW(),"")</f>
        <v/>
      </c>
    </row>
    <row r="301" spans="1:13" ht="14.45" customHeight="1" x14ac:dyDescent="0.2">
      <c r="A301" s="16" t="s">
        <v>1754</v>
      </c>
      <c r="B301" s="19" t="s">
        <v>1647</v>
      </c>
      <c r="C301" s="23" t="s">
        <v>1755</v>
      </c>
      <c r="D301" s="14" t="s">
        <v>1608</v>
      </c>
      <c r="E301" s="6" t="s">
        <v>1609</v>
      </c>
      <c r="F301" s="6" t="s">
        <v>1609</v>
      </c>
      <c r="G301" s="6" t="s">
        <v>1609</v>
      </c>
      <c r="H301" s="6" t="s">
        <v>1609</v>
      </c>
      <c r="I301" s="6" t="s">
        <v>1609</v>
      </c>
      <c r="J301" s="15" t="s">
        <v>1610</v>
      </c>
      <c r="K301" s="18" t="s">
        <v>1756</v>
      </c>
      <c r="L301" s="18" t="s">
        <v>1755</v>
      </c>
      <c r="M301" s="25" t="str">
        <f>IF(A301=FICHES!$B$2,ROW(),"")</f>
        <v/>
      </c>
    </row>
    <row r="302" spans="1:13" ht="14.45" customHeight="1" x14ac:dyDescent="0.2">
      <c r="A302" s="16" t="s">
        <v>1754</v>
      </c>
      <c r="B302" s="19" t="s">
        <v>1647</v>
      </c>
      <c r="C302" s="23" t="s">
        <v>1755</v>
      </c>
      <c r="D302" s="14" t="s">
        <v>1619</v>
      </c>
      <c r="E302" s="6" t="s">
        <v>1609</v>
      </c>
      <c r="F302" s="6" t="s">
        <v>1609</v>
      </c>
      <c r="G302" s="6" t="s">
        <v>1609</v>
      </c>
      <c r="H302" s="6" t="s">
        <v>1609</v>
      </c>
      <c r="I302" s="6" t="s">
        <v>1609</v>
      </c>
      <c r="J302" s="15" t="s">
        <v>1610</v>
      </c>
      <c r="K302" s="18" t="s">
        <v>1620</v>
      </c>
      <c r="L302" s="18" t="s">
        <v>1620</v>
      </c>
      <c r="M302" s="25" t="str">
        <f>IF(A302=FICHES!$B$2,ROW(),"")</f>
        <v/>
      </c>
    </row>
    <row r="303" spans="1:13" ht="14.45" customHeight="1" x14ac:dyDescent="0.2">
      <c r="A303" s="16" t="s">
        <v>1754</v>
      </c>
      <c r="B303" s="19" t="s">
        <v>1647</v>
      </c>
      <c r="C303" s="23" t="s">
        <v>1755</v>
      </c>
      <c r="D303" s="14" t="s">
        <v>1856</v>
      </c>
      <c r="E303" s="6" t="s">
        <v>1609</v>
      </c>
      <c r="F303" s="6" t="s">
        <v>1609</v>
      </c>
      <c r="G303" s="6" t="s">
        <v>1609</v>
      </c>
      <c r="H303" s="6" t="s">
        <v>1609</v>
      </c>
      <c r="I303" s="6" t="s">
        <v>1609</v>
      </c>
      <c r="J303" s="15" t="s">
        <v>1610</v>
      </c>
      <c r="L303" s="19" t="s">
        <v>1901</v>
      </c>
      <c r="M303" s="25" t="str">
        <f>IF(A303=FICHES!$B$2,ROW(),"")</f>
        <v/>
      </c>
    </row>
    <row r="304" spans="1:13" ht="14.45" customHeight="1" x14ac:dyDescent="0.2">
      <c r="A304" s="16" t="s">
        <v>1754</v>
      </c>
      <c r="B304" s="19" t="s">
        <v>1647</v>
      </c>
      <c r="C304" s="23" t="s">
        <v>1755</v>
      </c>
      <c r="D304" s="14" t="s">
        <v>1617</v>
      </c>
      <c r="E304" s="6" t="s">
        <v>1613</v>
      </c>
      <c r="F304" s="6" t="s">
        <v>1609</v>
      </c>
      <c r="G304" s="6" t="s">
        <v>1609</v>
      </c>
      <c r="H304" s="6" t="s">
        <v>1609</v>
      </c>
      <c r="I304" s="6" t="s">
        <v>1609</v>
      </c>
      <c r="J304" s="15" t="s">
        <v>1610</v>
      </c>
      <c r="K304" s="18" t="s">
        <v>1618</v>
      </c>
      <c r="M304" s="25" t="str">
        <f>IF(A304=FICHES!$B$2,ROW(),"")</f>
        <v/>
      </c>
    </row>
    <row r="305" spans="1:13" ht="14.45" customHeight="1" x14ac:dyDescent="0.2">
      <c r="A305" s="16" t="s">
        <v>1754</v>
      </c>
      <c r="B305" s="19" t="s">
        <v>1647</v>
      </c>
      <c r="C305" s="23" t="s">
        <v>1755</v>
      </c>
      <c r="D305" s="239" t="s">
        <v>1937</v>
      </c>
      <c r="E305" s="6" t="s">
        <v>1609</v>
      </c>
      <c r="F305" s="6" t="s">
        <v>1609</v>
      </c>
      <c r="G305" s="6" t="s">
        <v>1609</v>
      </c>
      <c r="H305" s="6" t="s">
        <v>1609</v>
      </c>
      <c r="I305" s="6" t="s">
        <v>1609</v>
      </c>
      <c r="J305" s="15" t="s">
        <v>1610</v>
      </c>
      <c r="K305" s="26"/>
      <c r="L305" s="24"/>
      <c r="M305" s="25" t="str">
        <f>IF(A305=FICHES!$B$2,ROW(),"")</f>
        <v/>
      </c>
    </row>
    <row r="306" spans="1:13" ht="14.45" customHeight="1" x14ac:dyDescent="0.2">
      <c r="A306" s="16" t="s">
        <v>1754</v>
      </c>
      <c r="B306" s="19" t="s">
        <v>1647</v>
      </c>
      <c r="C306" s="23" t="s">
        <v>1755</v>
      </c>
      <c r="D306" s="240" t="s">
        <v>1939</v>
      </c>
      <c r="E306" s="42" t="s">
        <v>1609</v>
      </c>
      <c r="F306" s="42" t="s">
        <v>1609</v>
      </c>
      <c r="G306" s="42" t="s">
        <v>1609</v>
      </c>
      <c r="H306" s="42" t="s">
        <v>1609</v>
      </c>
      <c r="I306" s="42" t="s">
        <v>1609</v>
      </c>
      <c r="J306" s="43" t="s">
        <v>1610</v>
      </c>
      <c r="K306" s="26"/>
      <c r="L306" s="24"/>
      <c r="M306" s="25" t="str">
        <f>IF(A306=FICHES!$B$2,ROW(),"")</f>
        <v/>
      </c>
    </row>
    <row r="307" spans="1:13" ht="14.45" customHeight="1" x14ac:dyDescent="0.2">
      <c r="A307" s="16" t="s">
        <v>1754</v>
      </c>
      <c r="B307" s="19" t="s">
        <v>1647</v>
      </c>
      <c r="C307" s="23" t="s">
        <v>1755</v>
      </c>
      <c r="D307" s="14" t="s">
        <v>1612</v>
      </c>
      <c r="E307" s="6" t="s">
        <v>1613</v>
      </c>
      <c r="F307" s="6" t="s">
        <v>1609</v>
      </c>
      <c r="G307" s="6" t="s">
        <v>1609</v>
      </c>
      <c r="H307" s="6" t="s">
        <v>1609</v>
      </c>
      <c r="I307" s="6" t="s">
        <v>1609</v>
      </c>
      <c r="J307" s="15" t="s">
        <v>1610</v>
      </c>
      <c r="K307" s="14" t="s">
        <v>1614</v>
      </c>
      <c r="L307" s="14" t="s">
        <v>1614</v>
      </c>
      <c r="M307" s="25" t="str">
        <f>IF(A307=FICHES!$B$2,ROW(),"")</f>
        <v/>
      </c>
    </row>
    <row r="308" spans="1:13" ht="14.45" customHeight="1" x14ac:dyDescent="0.2">
      <c r="A308" s="16" t="s">
        <v>1754</v>
      </c>
      <c r="B308" s="19" t="s">
        <v>1647</v>
      </c>
      <c r="C308" s="23" t="s">
        <v>1755</v>
      </c>
      <c r="D308" s="18" t="s">
        <v>1861</v>
      </c>
      <c r="E308" s="6" t="s">
        <v>1613</v>
      </c>
      <c r="F308" s="6" t="s">
        <v>1609</v>
      </c>
      <c r="G308" s="6" t="s">
        <v>1609</v>
      </c>
      <c r="H308" s="6" t="s">
        <v>1609</v>
      </c>
      <c r="I308" s="6" t="s">
        <v>1609</v>
      </c>
      <c r="J308" s="15" t="s">
        <v>1610</v>
      </c>
      <c r="K308" s="43" t="s">
        <v>1614</v>
      </c>
      <c r="L308" s="43" t="s">
        <v>1614</v>
      </c>
      <c r="M308" s="25" t="str">
        <f>IF(A308=FICHES!$B$2,ROW(),"")</f>
        <v/>
      </c>
    </row>
    <row r="309" spans="1:13" ht="14.45" customHeight="1" x14ac:dyDescent="0.25">
      <c r="A309" s="16" t="s">
        <v>1754</v>
      </c>
      <c r="B309" s="19" t="s">
        <v>1647</v>
      </c>
      <c r="C309" s="23" t="s">
        <v>1755</v>
      </c>
      <c r="D309" t="s">
        <v>1713</v>
      </c>
      <c r="E309" s="6" t="s">
        <v>1613</v>
      </c>
      <c r="F309" s="6" t="s">
        <v>1609</v>
      </c>
      <c r="G309" s="6" t="s">
        <v>1609</v>
      </c>
      <c r="H309" s="6" t="s">
        <v>1609</v>
      </c>
      <c r="I309" s="6" t="s">
        <v>1609</v>
      </c>
      <c r="J309" s="15" t="s">
        <v>1610</v>
      </c>
      <c r="K309" s="19" t="s">
        <v>1903</v>
      </c>
      <c r="L309" s="19" t="s">
        <v>1903</v>
      </c>
      <c r="M309" s="25" t="str">
        <f>IF(A309=FICHES!$B$2,ROW(),"")</f>
        <v/>
      </c>
    </row>
    <row r="310" spans="1:13" ht="14.45" customHeight="1" x14ac:dyDescent="0.25">
      <c r="A310" s="16" t="s">
        <v>1754</v>
      </c>
      <c r="B310" s="19" t="s">
        <v>1647</v>
      </c>
      <c r="C310" s="23" t="s">
        <v>1755</v>
      </c>
      <c r="D310" s="45" t="s">
        <v>1714</v>
      </c>
      <c r="E310" s="6" t="s">
        <v>1613</v>
      </c>
      <c r="F310" s="6" t="s">
        <v>1609</v>
      </c>
      <c r="G310" s="6" t="s">
        <v>1609</v>
      </c>
      <c r="H310" s="6" t="s">
        <v>1609</v>
      </c>
      <c r="I310" s="6" t="s">
        <v>1609</v>
      </c>
      <c r="J310" s="15" t="s">
        <v>1610</v>
      </c>
      <c r="M310" s="25" t="str">
        <f>IF(A310=FICHES!$B$2,ROW(),"")</f>
        <v/>
      </c>
    </row>
    <row r="311" spans="1:13" ht="14.45" customHeight="1" x14ac:dyDescent="0.2">
      <c r="A311" s="16" t="s">
        <v>1754</v>
      </c>
      <c r="B311" s="19" t="s">
        <v>1647</v>
      </c>
      <c r="C311" s="23" t="s">
        <v>1755</v>
      </c>
      <c r="D311" s="26" t="s">
        <v>1951</v>
      </c>
      <c r="E311" s="42" t="s">
        <v>1613</v>
      </c>
      <c r="F311" s="42" t="s">
        <v>1613</v>
      </c>
      <c r="G311" s="42" t="s">
        <v>1609</v>
      </c>
      <c r="H311" s="42" t="s">
        <v>1609</v>
      </c>
      <c r="I311" s="42" t="s">
        <v>1609</v>
      </c>
      <c r="J311" s="43" t="s">
        <v>1610</v>
      </c>
      <c r="K311" s="26"/>
      <c r="L311" s="26"/>
      <c r="M311" s="25" t="str">
        <f>IF(A311=FICHES!$B$2,ROW(),"")</f>
        <v/>
      </c>
    </row>
    <row r="312" spans="1:13" ht="14.45" customHeight="1" x14ac:dyDescent="0.2">
      <c r="A312" s="16" t="s">
        <v>1759</v>
      </c>
      <c r="B312" s="19" t="s">
        <v>1631</v>
      </c>
      <c r="C312" s="23" t="s">
        <v>1760</v>
      </c>
      <c r="D312" s="14" t="s">
        <v>1625</v>
      </c>
      <c r="E312" s="6" t="s">
        <v>1609</v>
      </c>
      <c r="F312" s="6" t="s">
        <v>1609</v>
      </c>
      <c r="G312" s="6" t="s">
        <v>1609</v>
      </c>
      <c r="H312" s="6" t="s">
        <v>1609</v>
      </c>
      <c r="I312" s="6" t="s">
        <v>1609</v>
      </c>
      <c r="J312" s="15" t="s">
        <v>1610</v>
      </c>
      <c r="K312" s="18" t="s">
        <v>1764</v>
      </c>
      <c r="L312" s="19" t="s">
        <v>1765</v>
      </c>
      <c r="M312" s="25" t="str">
        <f>IF(A312=FICHES!$B$2,ROW(),"")</f>
        <v/>
      </c>
    </row>
    <row r="313" spans="1:13" ht="14.45" customHeight="1" x14ac:dyDescent="0.2">
      <c r="A313" s="16" t="s">
        <v>1759</v>
      </c>
      <c r="B313" s="19" t="s">
        <v>1631</v>
      </c>
      <c r="C313" s="23" t="s">
        <v>1760</v>
      </c>
      <c r="D313" s="14" t="s">
        <v>1608</v>
      </c>
      <c r="E313" s="6" t="s">
        <v>1609</v>
      </c>
      <c r="F313" s="6" t="s">
        <v>1609</v>
      </c>
      <c r="G313" s="6" t="s">
        <v>1609</v>
      </c>
      <c r="H313" s="6" t="s">
        <v>1609</v>
      </c>
      <c r="I313" s="6" t="s">
        <v>1609</v>
      </c>
      <c r="J313" s="15" t="s">
        <v>1610</v>
      </c>
      <c r="K313" s="18" t="s">
        <v>1761</v>
      </c>
      <c r="L313" s="19" t="s">
        <v>1762</v>
      </c>
      <c r="M313" s="25" t="str">
        <f>IF(A313=FICHES!$B$2,ROW(),"")</f>
        <v/>
      </c>
    </row>
    <row r="314" spans="1:13" ht="14.45" customHeight="1" x14ac:dyDescent="0.2">
      <c r="A314" s="16" t="s">
        <v>1759</v>
      </c>
      <c r="B314" s="19" t="s">
        <v>1631</v>
      </c>
      <c r="C314" s="23" t="s">
        <v>1760</v>
      </c>
      <c r="D314" s="14" t="s">
        <v>1619</v>
      </c>
      <c r="E314" s="6" t="s">
        <v>1609</v>
      </c>
      <c r="F314" s="6" t="s">
        <v>1609</v>
      </c>
      <c r="G314" s="6" t="s">
        <v>1609</v>
      </c>
      <c r="H314" s="6" t="s">
        <v>1609</v>
      </c>
      <c r="I314" s="6" t="s">
        <v>1609</v>
      </c>
      <c r="J314" s="15" t="s">
        <v>1610</v>
      </c>
      <c r="K314" s="18" t="s">
        <v>1620</v>
      </c>
      <c r="L314" s="18" t="s">
        <v>1620</v>
      </c>
      <c r="M314" s="25" t="str">
        <f>IF(A314=FICHES!$B$2,ROW(),"")</f>
        <v/>
      </c>
    </row>
    <row r="315" spans="1:13" ht="14.45" customHeight="1" x14ac:dyDescent="0.2">
      <c r="A315" s="16" t="s">
        <v>1759</v>
      </c>
      <c r="B315" s="19" t="s">
        <v>1631</v>
      </c>
      <c r="C315" s="23" t="s">
        <v>1760</v>
      </c>
      <c r="D315" s="18" t="s">
        <v>1856</v>
      </c>
      <c r="E315" s="6" t="s">
        <v>1613</v>
      </c>
      <c r="F315" s="6" t="s">
        <v>1609</v>
      </c>
      <c r="G315" s="6" t="s">
        <v>1609</v>
      </c>
      <c r="H315" s="6" t="s">
        <v>1609</v>
      </c>
      <c r="I315" s="6" t="s">
        <v>1609</v>
      </c>
      <c r="J315" s="15" t="s">
        <v>1610</v>
      </c>
      <c r="L315" s="19" t="s">
        <v>1910</v>
      </c>
      <c r="M315" s="25" t="str">
        <f>IF(A315=FICHES!$B$2,ROW(),"")</f>
        <v/>
      </c>
    </row>
    <row r="316" spans="1:13" ht="14.45" customHeight="1" x14ac:dyDescent="0.2">
      <c r="A316" s="16" t="s">
        <v>1759</v>
      </c>
      <c r="B316" s="19" t="s">
        <v>1631</v>
      </c>
      <c r="C316" s="23" t="s">
        <v>1760</v>
      </c>
      <c r="D316" s="14" t="s">
        <v>1617</v>
      </c>
      <c r="E316" s="6" t="s">
        <v>1613</v>
      </c>
      <c r="F316" s="6" t="s">
        <v>1609</v>
      </c>
      <c r="G316" s="6" t="s">
        <v>1609</v>
      </c>
      <c r="H316" s="6" t="s">
        <v>1609</v>
      </c>
      <c r="I316" s="6" t="s">
        <v>1609</v>
      </c>
      <c r="J316" s="15" t="s">
        <v>1610</v>
      </c>
      <c r="K316" s="18" t="s">
        <v>1618</v>
      </c>
      <c r="M316" s="25" t="str">
        <f>IF(A316=FICHES!$B$2,ROW(),"")</f>
        <v/>
      </c>
    </row>
    <row r="317" spans="1:13" ht="14.45" customHeight="1" x14ac:dyDescent="0.2">
      <c r="A317" s="16" t="s">
        <v>1759</v>
      </c>
      <c r="B317" s="19" t="s">
        <v>1631</v>
      </c>
      <c r="C317" s="23" t="s">
        <v>1760</v>
      </c>
      <c r="D317" s="239" t="s">
        <v>1937</v>
      </c>
      <c r="E317" s="6" t="s">
        <v>1609</v>
      </c>
      <c r="F317" s="6" t="s">
        <v>1609</v>
      </c>
      <c r="G317" s="6" t="s">
        <v>1609</v>
      </c>
      <c r="H317" s="6" t="s">
        <v>1609</v>
      </c>
      <c r="I317" s="6" t="s">
        <v>1609</v>
      </c>
      <c r="J317" s="15" t="s">
        <v>1610</v>
      </c>
      <c r="K317" s="26"/>
      <c r="L317" s="24"/>
      <c r="M317" s="25" t="str">
        <f>IF(A317=FICHES!$B$2,ROW(),"")</f>
        <v/>
      </c>
    </row>
    <row r="318" spans="1:13" ht="14.45" customHeight="1" x14ac:dyDescent="0.2">
      <c r="A318" s="16" t="s">
        <v>1759</v>
      </c>
      <c r="B318" s="19" t="s">
        <v>1631</v>
      </c>
      <c r="C318" s="23" t="s">
        <v>1760</v>
      </c>
      <c r="D318" s="240" t="s">
        <v>1939</v>
      </c>
      <c r="E318" s="42" t="s">
        <v>1609</v>
      </c>
      <c r="F318" s="42" t="s">
        <v>1609</v>
      </c>
      <c r="G318" s="42" t="s">
        <v>1609</v>
      </c>
      <c r="H318" s="42" t="s">
        <v>1609</v>
      </c>
      <c r="I318" s="42" t="s">
        <v>1609</v>
      </c>
      <c r="J318" s="43" t="s">
        <v>1610</v>
      </c>
      <c r="K318" s="26"/>
      <c r="L318" s="24"/>
      <c r="M318" s="25" t="str">
        <f>IF(A318=FICHES!$B$2,ROW(),"")</f>
        <v/>
      </c>
    </row>
    <row r="319" spans="1:13" ht="14.45" customHeight="1" x14ac:dyDescent="0.2">
      <c r="A319" s="16" t="s">
        <v>1759</v>
      </c>
      <c r="B319" s="19" t="s">
        <v>1631</v>
      </c>
      <c r="C319" s="23" t="s">
        <v>1760</v>
      </c>
      <c r="D319" s="14" t="s">
        <v>1612</v>
      </c>
      <c r="E319" s="6" t="s">
        <v>1613</v>
      </c>
      <c r="F319" s="6" t="s">
        <v>1609</v>
      </c>
      <c r="G319" s="6" t="s">
        <v>1609</v>
      </c>
      <c r="H319" s="6" t="s">
        <v>1609</v>
      </c>
      <c r="I319" s="6" t="s">
        <v>1609</v>
      </c>
      <c r="J319" s="15" t="s">
        <v>1610</v>
      </c>
      <c r="K319" s="15" t="s">
        <v>1614</v>
      </c>
      <c r="L319" s="15" t="s">
        <v>1614</v>
      </c>
      <c r="M319" s="25" t="str">
        <f>IF(A319=FICHES!$B$2,ROW(),"")</f>
        <v/>
      </c>
    </row>
    <row r="320" spans="1:13" ht="14.45" customHeight="1" x14ac:dyDescent="0.2">
      <c r="A320" s="16" t="s">
        <v>1759</v>
      </c>
      <c r="B320" s="19" t="s">
        <v>1631</v>
      </c>
      <c r="C320" s="23" t="s">
        <v>1760</v>
      </c>
      <c r="D320" s="18" t="s">
        <v>1861</v>
      </c>
      <c r="E320" s="6" t="s">
        <v>1613</v>
      </c>
      <c r="F320" s="6" t="s">
        <v>1609</v>
      </c>
      <c r="G320" s="6" t="s">
        <v>1609</v>
      </c>
      <c r="H320" s="6" t="s">
        <v>1609</v>
      </c>
      <c r="I320" s="6" t="s">
        <v>1609</v>
      </c>
      <c r="J320" s="15" t="s">
        <v>1610</v>
      </c>
      <c r="K320" s="43" t="s">
        <v>1614</v>
      </c>
      <c r="L320" s="43" t="s">
        <v>1614</v>
      </c>
      <c r="M320" s="25" t="str">
        <f>IF(A320=FICHES!$B$2,ROW(),"")</f>
        <v/>
      </c>
    </row>
    <row r="321" spans="1:13" ht="14.45" customHeight="1" x14ac:dyDescent="0.2">
      <c r="A321" s="16" t="s">
        <v>1759</v>
      </c>
      <c r="B321" s="19" t="s">
        <v>1631</v>
      </c>
      <c r="C321" s="23" t="s">
        <v>1760</v>
      </c>
      <c r="D321" s="26" t="s">
        <v>1951</v>
      </c>
      <c r="E321" s="42" t="s">
        <v>1613</v>
      </c>
      <c r="F321" s="42" t="s">
        <v>1613</v>
      </c>
      <c r="G321" s="42" t="s">
        <v>1609</v>
      </c>
      <c r="H321" s="42" t="s">
        <v>1609</v>
      </c>
      <c r="I321" s="42" t="s">
        <v>1609</v>
      </c>
      <c r="J321" s="43" t="s">
        <v>1610</v>
      </c>
      <c r="K321" s="26"/>
      <c r="L321" s="26"/>
      <c r="M321" s="25" t="str">
        <f>IF(A321=FICHES!$B$2,ROW(),"")</f>
        <v/>
      </c>
    </row>
    <row r="322" spans="1:13" ht="14.45" customHeight="1" x14ac:dyDescent="0.25">
      <c r="A322" s="20" t="s">
        <v>1766</v>
      </c>
      <c r="B322" s="19" t="s">
        <v>1631</v>
      </c>
      <c r="C322" s="20" t="s">
        <v>1767</v>
      </c>
      <c r="D322" s="14" t="s">
        <v>1625</v>
      </c>
      <c r="E322" s="6" t="s">
        <v>1609</v>
      </c>
      <c r="F322" s="6" t="s">
        <v>1609</v>
      </c>
      <c r="G322" s="6" t="s">
        <v>1609</v>
      </c>
      <c r="H322" s="6" t="s">
        <v>1609</v>
      </c>
      <c r="I322" s="6" t="s">
        <v>1609</v>
      </c>
      <c r="J322" s="15" t="s">
        <v>1610</v>
      </c>
      <c r="K322" s="18" t="s">
        <v>1771</v>
      </c>
      <c r="L322" s="19" t="s">
        <v>1772</v>
      </c>
      <c r="M322" s="25" t="str">
        <f>IF(A322=FICHES!$B$2,ROW(),"")</f>
        <v/>
      </c>
    </row>
    <row r="323" spans="1:13" ht="14.45" customHeight="1" x14ac:dyDescent="0.25">
      <c r="A323" s="20" t="s">
        <v>1766</v>
      </c>
      <c r="B323" s="19" t="s">
        <v>1631</v>
      </c>
      <c r="C323" s="20" t="s">
        <v>1767</v>
      </c>
      <c r="D323" s="14" t="s">
        <v>1608</v>
      </c>
      <c r="E323" s="6" t="s">
        <v>1609</v>
      </c>
      <c r="F323" s="6" t="s">
        <v>1609</v>
      </c>
      <c r="G323" s="6" t="s">
        <v>1609</v>
      </c>
      <c r="H323" s="6" t="s">
        <v>1609</v>
      </c>
      <c r="I323" s="6" t="s">
        <v>1609</v>
      </c>
      <c r="J323" s="15" t="s">
        <v>1610</v>
      </c>
      <c r="K323" s="18" t="s">
        <v>1769</v>
      </c>
      <c r="L323" s="19" t="s">
        <v>1770</v>
      </c>
      <c r="M323" s="25" t="str">
        <f>IF(A323=FICHES!$B$2,ROW(),"")</f>
        <v/>
      </c>
    </row>
    <row r="324" spans="1:13" ht="14.45" customHeight="1" x14ac:dyDescent="0.25">
      <c r="A324" s="20" t="s">
        <v>1766</v>
      </c>
      <c r="B324" s="19" t="s">
        <v>1631</v>
      </c>
      <c r="C324" s="20" t="s">
        <v>1767</v>
      </c>
      <c r="D324" s="14" t="s">
        <v>1619</v>
      </c>
      <c r="E324" s="6" t="s">
        <v>1609</v>
      </c>
      <c r="F324" s="6" t="s">
        <v>1609</v>
      </c>
      <c r="G324" s="6" t="s">
        <v>1609</v>
      </c>
      <c r="H324" s="6" t="s">
        <v>1609</v>
      </c>
      <c r="I324" s="6" t="s">
        <v>1609</v>
      </c>
      <c r="J324" s="15" t="s">
        <v>1610</v>
      </c>
      <c r="K324" s="18" t="s">
        <v>1620</v>
      </c>
      <c r="L324" s="18" t="s">
        <v>1620</v>
      </c>
      <c r="M324" s="25" t="str">
        <f>IF(A324=FICHES!$B$2,ROW(),"")</f>
        <v/>
      </c>
    </row>
    <row r="325" spans="1:13" ht="14.45" customHeight="1" x14ac:dyDescent="0.25">
      <c r="A325" s="20" t="s">
        <v>1766</v>
      </c>
      <c r="B325" s="19" t="s">
        <v>1631</v>
      </c>
      <c r="C325" s="20" t="s">
        <v>1767</v>
      </c>
      <c r="D325" s="14" t="s">
        <v>1856</v>
      </c>
      <c r="E325" s="6" t="s">
        <v>1609</v>
      </c>
      <c r="F325" s="6" t="s">
        <v>1609</v>
      </c>
      <c r="G325" s="6" t="s">
        <v>1609</v>
      </c>
      <c r="H325" s="6" t="s">
        <v>1609</v>
      </c>
      <c r="I325" s="6" t="s">
        <v>1609</v>
      </c>
      <c r="J325" s="15" t="s">
        <v>1610</v>
      </c>
      <c r="M325" s="25" t="str">
        <f>IF(A325=FICHES!$B$2,ROW(),"")</f>
        <v/>
      </c>
    </row>
    <row r="326" spans="1:13" ht="14.45" customHeight="1" x14ac:dyDescent="0.25">
      <c r="A326" s="20" t="s">
        <v>1766</v>
      </c>
      <c r="B326" s="19" t="s">
        <v>1631</v>
      </c>
      <c r="C326" s="20" t="s">
        <v>1767</v>
      </c>
      <c r="D326" s="14" t="s">
        <v>1617</v>
      </c>
      <c r="E326" s="6" t="s">
        <v>1613</v>
      </c>
      <c r="F326" s="6" t="s">
        <v>1609</v>
      </c>
      <c r="G326" s="6" t="s">
        <v>1609</v>
      </c>
      <c r="H326" s="6" t="s">
        <v>1609</v>
      </c>
      <c r="I326" s="6" t="s">
        <v>1609</v>
      </c>
      <c r="J326" s="15" t="s">
        <v>1610</v>
      </c>
      <c r="K326" s="18" t="s">
        <v>1618</v>
      </c>
      <c r="M326" s="25" t="str">
        <f>IF(A326=FICHES!$B$2,ROW(),"")</f>
        <v/>
      </c>
    </row>
    <row r="327" spans="1:13" ht="14.45" customHeight="1" x14ac:dyDescent="0.2">
      <c r="A327" s="20" t="s">
        <v>1766</v>
      </c>
      <c r="B327" s="19" t="s">
        <v>1631</v>
      </c>
      <c r="C327" s="20" t="s">
        <v>1767</v>
      </c>
      <c r="D327" s="239" t="s">
        <v>1937</v>
      </c>
      <c r="E327" s="6" t="s">
        <v>1609</v>
      </c>
      <c r="F327" s="6" t="s">
        <v>1609</v>
      </c>
      <c r="G327" s="6" t="s">
        <v>1609</v>
      </c>
      <c r="H327" s="6" t="s">
        <v>1609</v>
      </c>
      <c r="I327" s="6" t="s">
        <v>1609</v>
      </c>
      <c r="J327" s="15" t="s">
        <v>1610</v>
      </c>
      <c r="K327" s="26"/>
      <c r="L327" s="24"/>
      <c r="M327" s="25" t="str">
        <f>IF(A327=FICHES!$B$2,ROW(),"")</f>
        <v/>
      </c>
    </row>
    <row r="328" spans="1:13" ht="14.45" customHeight="1" x14ac:dyDescent="0.2">
      <c r="A328" s="20" t="s">
        <v>1766</v>
      </c>
      <c r="B328" s="19" t="s">
        <v>1631</v>
      </c>
      <c r="C328" s="20" t="s">
        <v>1767</v>
      </c>
      <c r="D328" s="240" t="s">
        <v>1939</v>
      </c>
      <c r="E328" s="42" t="s">
        <v>1609</v>
      </c>
      <c r="F328" s="42" t="s">
        <v>1609</v>
      </c>
      <c r="G328" s="42" t="s">
        <v>1609</v>
      </c>
      <c r="H328" s="42" t="s">
        <v>1609</v>
      </c>
      <c r="I328" s="42" t="s">
        <v>1609</v>
      </c>
      <c r="J328" s="43" t="s">
        <v>1610</v>
      </c>
      <c r="K328" s="26"/>
      <c r="L328" s="24"/>
      <c r="M328" s="25" t="str">
        <f>IF(A328=FICHES!$B$2,ROW(),"")</f>
        <v/>
      </c>
    </row>
    <row r="329" spans="1:13" ht="14.45" customHeight="1" x14ac:dyDescent="0.25">
      <c r="A329" s="20" t="s">
        <v>1766</v>
      </c>
      <c r="B329" s="19" t="s">
        <v>1631</v>
      </c>
      <c r="C329" s="20" t="s">
        <v>1767</v>
      </c>
      <c r="D329" s="14" t="s">
        <v>1612</v>
      </c>
      <c r="E329" s="6" t="s">
        <v>1613</v>
      </c>
      <c r="F329" s="6" t="s">
        <v>1609</v>
      </c>
      <c r="G329" s="6" t="s">
        <v>1609</v>
      </c>
      <c r="H329" s="6" t="s">
        <v>1609</v>
      </c>
      <c r="I329" s="6" t="s">
        <v>1609</v>
      </c>
      <c r="J329" s="15" t="s">
        <v>1610</v>
      </c>
      <c r="K329" s="15" t="s">
        <v>1614</v>
      </c>
      <c r="L329" s="15" t="s">
        <v>1614</v>
      </c>
      <c r="M329" s="25" t="str">
        <f>IF(A329=FICHES!$B$2,ROW(),"")</f>
        <v/>
      </c>
    </row>
    <row r="330" spans="1:13" ht="14.45" customHeight="1" x14ac:dyDescent="0.25">
      <c r="A330" s="20" t="s">
        <v>1766</v>
      </c>
      <c r="B330" s="19" t="s">
        <v>1631</v>
      </c>
      <c r="C330" s="20" t="s">
        <v>1767</v>
      </c>
      <c r="D330" s="18" t="s">
        <v>1861</v>
      </c>
      <c r="E330" s="6" t="s">
        <v>1613</v>
      </c>
      <c r="F330" s="6" t="s">
        <v>1609</v>
      </c>
      <c r="G330" s="6" t="s">
        <v>1609</v>
      </c>
      <c r="H330" s="6" t="s">
        <v>1609</v>
      </c>
      <c r="I330" s="6" t="s">
        <v>1609</v>
      </c>
      <c r="J330" s="15" t="s">
        <v>1610</v>
      </c>
      <c r="K330" s="43" t="s">
        <v>1614</v>
      </c>
      <c r="L330" s="43" t="s">
        <v>1614</v>
      </c>
      <c r="M330" s="25" t="str">
        <f>IF(A330=FICHES!$B$2,ROW(),"")</f>
        <v/>
      </c>
    </row>
    <row r="331" spans="1:13" ht="30" x14ac:dyDescent="0.25">
      <c r="A331" s="20" t="s">
        <v>1766</v>
      </c>
      <c r="B331" s="19" t="s">
        <v>1631</v>
      </c>
      <c r="C331" s="20" t="s">
        <v>1767</v>
      </c>
      <c r="D331" s="46" t="s">
        <v>1633</v>
      </c>
      <c r="E331" s="6" t="s">
        <v>1613</v>
      </c>
      <c r="F331" s="6" t="s">
        <v>1609</v>
      </c>
      <c r="G331" s="6" t="s">
        <v>1609</v>
      </c>
      <c r="H331" s="6" t="s">
        <v>1609</v>
      </c>
      <c r="I331" s="6" t="s">
        <v>1609</v>
      </c>
      <c r="J331" s="15" t="s">
        <v>1610</v>
      </c>
      <c r="K331" s="18" t="s">
        <v>1768</v>
      </c>
      <c r="L331" s="19" t="s">
        <v>1768</v>
      </c>
      <c r="M331" s="25" t="str">
        <f>IF(A331=FICHES!$B$2,ROW(),"")</f>
        <v/>
      </c>
    </row>
    <row r="332" spans="1:13" ht="30" x14ac:dyDescent="0.25">
      <c r="A332" s="20" t="s">
        <v>1766</v>
      </c>
      <c r="B332" s="19" t="s">
        <v>1631</v>
      </c>
      <c r="C332" s="20" t="s">
        <v>1767</v>
      </c>
      <c r="D332" s="26" t="s">
        <v>1951</v>
      </c>
      <c r="E332" s="42" t="s">
        <v>1613</v>
      </c>
      <c r="F332" s="42" t="s">
        <v>1613</v>
      </c>
      <c r="G332" s="42" t="s">
        <v>1609</v>
      </c>
      <c r="H332" s="42" t="s">
        <v>1609</v>
      </c>
      <c r="I332" s="42" t="s">
        <v>1609</v>
      </c>
      <c r="J332" s="43" t="s">
        <v>1610</v>
      </c>
      <c r="K332" s="26"/>
      <c r="L332" s="26"/>
      <c r="M332" s="25" t="str">
        <f>IF(A332=FICHES!$B$2,ROW(),"")</f>
        <v/>
      </c>
    </row>
    <row r="333" spans="1:13" ht="30" x14ac:dyDescent="0.25">
      <c r="A333" s="19" t="s">
        <v>1773</v>
      </c>
      <c r="B333" s="19" t="s">
        <v>1629</v>
      </c>
      <c r="C333" s="20" t="s">
        <v>1774</v>
      </c>
      <c r="D333" s="26" t="s">
        <v>1775</v>
      </c>
      <c r="E333" s="42" t="s">
        <v>1609</v>
      </c>
      <c r="F333" s="42" t="s">
        <v>1609</v>
      </c>
      <c r="G333" s="42" t="s">
        <v>1609</v>
      </c>
      <c r="H333" s="42" t="s">
        <v>1609</v>
      </c>
      <c r="I333" s="42" t="s">
        <v>1609</v>
      </c>
      <c r="J333" s="43" t="s">
        <v>1610</v>
      </c>
      <c r="K333" s="26"/>
      <c r="L333" s="24"/>
      <c r="M333" s="25" t="str">
        <f>IF(A333=FICHES!$B$2,ROW(),"")</f>
        <v/>
      </c>
    </row>
    <row r="334" spans="1:13" ht="30" x14ac:dyDescent="0.25">
      <c r="A334" s="19" t="s">
        <v>1773</v>
      </c>
      <c r="B334" s="19" t="s">
        <v>1629</v>
      </c>
      <c r="C334" s="20" t="s">
        <v>1774</v>
      </c>
      <c r="D334" s="26" t="s">
        <v>1776</v>
      </c>
      <c r="E334" s="42" t="s">
        <v>1609</v>
      </c>
      <c r="F334" s="42" t="s">
        <v>1609</v>
      </c>
      <c r="G334" s="42" t="s">
        <v>1609</v>
      </c>
      <c r="H334" s="42" t="s">
        <v>1609</v>
      </c>
      <c r="I334" s="42" t="s">
        <v>1609</v>
      </c>
      <c r="J334" s="43" t="s">
        <v>1610</v>
      </c>
      <c r="K334" s="26"/>
      <c r="L334" s="24"/>
      <c r="M334" s="25" t="str">
        <f>IF(A334=FICHES!$B$2,ROW(),"")</f>
        <v/>
      </c>
    </row>
    <row r="335" spans="1:13" ht="30" x14ac:dyDescent="0.25">
      <c r="A335" s="19" t="s">
        <v>1773</v>
      </c>
      <c r="B335" s="19" t="s">
        <v>1629</v>
      </c>
      <c r="C335" s="20" t="s">
        <v>1774</v>
      </c>
      <c r="D335" s="26" t="s">
        <v>1777</v>
      </c>
      <c r="E335" s="42" t="s">
        <v>1609</v>
      </c>
      <c r="F335" s="42" t="s">
        <v>1609</v>
      </c>
      <c r="G335" s="42" t="s">
        <v>1609</v>
      </c>
      <c r="H335" s="42" t="s">
        <v>1609</v>
      </c>
      <c r="I335" s="42" t="s">
        <v>1609</v>
      </c>
      <c r="J335" s="43" t="s">
        <v>1610</v>
      </c>
      <c r="K335" s="26"/>
      <c r="L335" s="24"/>
      <c r="M335" s="25" t="str">
        <f>IF(A335=FICHES!$B$2,ROW(),"")</f>
        <v/>
      </c>
    </row>
    <row r="336" spans="1:13" ht="30" x14ac:dyDescent="0.25">
      <c r="A336" s="19" t="s">
        <v>1773</v>
      </c>
      <c r="B336" s="19" t="s">
        <v>1629</v>
      </c>
      <c r="C336" s="20" t="s">
        <v>1774</v>
      </c>
      <c r="D336" s="26" t="s">
        <v>1778</v>
      </c>
      <c r="E336" s="42" t="s">
        <v>1609</v>
      </c>
      <c r="F336" s="42" t="s">
        <v>1609</v>
      </c>
      <c r="G336" s="42" t="s">
        <v>1609</v>
      </c>
      <c r="H336" s="42" t="s">
        <v>1609</v>
      </c>
      <c r="I336" s="42" t="s">
        <v>1609</v>
      </c>
      <c r="J336" s="43" t="s">
        <v>1610</v>
      </c>
      <c r="K336" s="26"/>
      <c r="L336" s="24"/>
      <c r="M336" s="25" t="str">
        <f>IF(A336=FICHES!$B$2,ROW(),"")</f>
        <v/>
      </c>
    </row>
    <row r="337" spans="1:13" ht="30" x14ac:dyDescent="0.25">
      <c r="A337" s="19" t="s">
        <v>1773</v>
      </c>
      <c r="B337" s="19" t="s">
        <v>1629</v>
      </c>
      <c r="C337" s="20" t="s">
        <v>1774</v>
      </c>
      <c r="D337" s="26" t="s">
        <v>1779</v>
      </c>
      <c r="E337" s="42" t="s">
        <v>1609</v>
      </c>
      <c r="F337" s="42" t="s">
        <v>1609</v>
      </c>
      <c r="G337" s="42" t="s">
        <v>1609</v>
      </c>
      <c r="H337" s="42" t="s">
        <v>1609</v>
      </c>
      <c r="I337" s="42" t="s">
        <v>1609</v>
      </c>
      <c r="J337" s="43" t="s">
        <v>1610</v>
      </c>
      <c r="K337" s="26"/>
      <c r="L337" s="24"/>
      <c r="M337" s="25" t="str">
        <f>IF(A337=FICHES!$B$2,ROW(),"")</f>
        <v/>
      </c>
    </row>
    <row r="338" spans="1:13" ht="30" x14ac:dyDescent="0.25">
      <c r="A338" s="19" t="s">
        <v>1773</v>
      </c>
      <c r="B338" s="19" t="s">
        <v>1629</v>
      </c>
      <c r="C338" s="20" t="s">
        <v>1774</v>
      </c>
      <c r="D338" s="26" t="s">
        <v>1780</v>
      </c>
      <c r="E338" s="42" t="s">
        <v>1609</v>
      </c>
      <c r="F338" s="42" t="s">
        <v>1609</v>
      </c>
      <c r="G338" s="42" t="s">
        <v>1609</v>
      </c>
      <c r="H338" s="42" t="s">
        <v>1609</v>
      </c>
      <c r="I338" s="42" t="s">
        <v>1609</v>
      </c>
      <c r="J338" s="43" t="s">
        <v>1610</v>
      </c>
      <c r="K338" s="26"/>
      <c r="L338" s="24"/>
      <c r="M338" s="25" t="str">
        <f>IF(A338=FICHES!$B$2,ROW(),"")</f>
        <v/>
      </c>
    </row>
    <row r="339" spans="1:13" ht="14.45" customHeight="1" x14ac:dyDescent="0.25">
      <c r="A339" s="19" t="s">
        <v>1781</v>
      </c>
      <c r="B339" s="19" t="s">
        <v>1606</v>
      </c>
      <c r="C339" s="19" t="s">
        <v>1782</v>
      </c>
      <c r="D339" s="14" t="s">
        <v>1625</v>
      </c>
      <c r="E339" s="6" t="s">
        <v>1609</v>
      </c>
      <c r="F339" s="6" t="s">
        <v>1609</v>
      </c>
      <c r="G339" s="6" t="s">
        <v>1609</v>
      </c>
      <c r="H339" s="6" t="s">
        <v>1609</v>
      </c>
      <c r="I339" s="6" t="s">
        <v>1609</v>
      </c>
      <c r="J339" s="15" t="s">
        <v>1610</v>
      </c>
      <c r="K339" s="18" t="s">
        <v>1785</v>
      </c>
      <c r="L339" s="19" t="s">
        <v>1786</v>
      </c>
      <c r="M339" s="25" t="str">
        <f>IF(A339=FICHES!$B$2,ROW(),"")</f>
        <v/>
      </c>
    </row>
    <row r="340" spans="1:13" ht="30" x14ac:dyDescent="0.25">
      <c r="A340" s="19" t="s">
        <v>1781</v>
      </c>
      <c r="B340" s="19" t="s">
        <v>1606</v>
      </c>
      <c r="C340" s="19" t="s">
        <v>1782</v>
      </c>
      <c r="D340" s="14" t="s">
        <v>1608</v>
      </c>
      <c r="E340" s="6" t="s">
        <v>1609</v>
      </c>
      <c r="F340" s="6" t="s">
        <v>1609</v>
      </c>
      <c r="G340" s="6" t="s">
        <v>1609</v>
      </c>
      <c r="H340" s="6" t="s">
        <v>1609</v>
      </c>
      <c r="I340" s="6" t="s">
        <v>1609</v>
      </c>
      <c r="J340" s="15" t="s">
        <v>1610</v>
      </c>
      <c r="K340" s="18" t="s">
        <v>1782</v>
      </c>
      <c r="L340" s="18" t="s">
        <v>1782</v>
      </c>
      <c r="M340" s="25" t="str">
        <f>IF(A340=FICHES!$B$2,ROW(),"")</f>
        <v/>
      </c>
    </row>
    <row r="341" spans="1:13" ht="30" x14ac:dyDescent="0.25">
      <c r="A341" s="19" t="s">
        <v>1781</v>
      </c>
      <c r="B341" s="19" t="s">
        <v>1606</v>
      </c>
      <c r="C341" s="19" t="s">
        <v>1782</v>
      </c>
      <c r="D341" s="14" t="s">
        <v>1619</v>
      </c>
      <c r="E341" s="6" t="s">
        <v>1609</v>
      </c>
      <c r="F341" s="6" t="s">
        <v>1609</v>
      </c>
      <c r="G341" s="6" t="s">
        <v>1609</v>
      </c>
      <c r="H341" s="6" t="s">
        <v>1609</v>
      </c>
      <c r="I341" s="6" t="s">
        <v>1609</v>
      </c>
      <c r="J341" s="15" t="s">
        <v>1610</v>
      </c>
      <c r="K341" s="18" t="s">
        <v>1620</v>
      </c>
      <c r="L341" s="18" t="s">
        <v>1620</v>
      </c>
      <c r="M341" s="25" t="str">
        <f>IF(A341=FICHES!$B$2,ROW(),"")</f>
        <v/>
      </c>
    </row>
    <row r="342" spans="1:13" ht="30" x14ac:dyDescent="0.25">
      <c r="A342" s="19" t="s">
        <v>1781</v>
      </c>
      <c r="B342" s="19" t="s">
        <v>1606</v>
      </c>
      <c r="C342" s="19" t="s">
        <v>1782</v>
      </c>
      <c r="D342" s="14" t="s">
        <v>1856</v>
      </c>
      <c r="E342" s="6" t="s">
        <v>1609</v>
      </c>
      <c r="F342" s="6" t="s">
        <v>1609</v>
      </c>
      <c r="G342" s="6" t="s">
        <v>1609</v>
      </c>
      <c r="H342" s="6" t="s">
        <v>1609</v>
      </c>
      <c r="I342" s="6" t="s">
        <v>1609</v>
      </c>
      <c r="J342" s="15" t="s">
        <v>1610</v>
      </c>
      <c r="L342" s="19" t="s">
        <v>1784</v>
      </c>
      <c r="M342" s="25" t="str">
        <f>IF(A342=FICHES!$B$2,ROW(),"")</f>
        <v/>
      </c>
    </row>
    <row r="343" spans="1:13" ht="30" x14ac:dyDescent="0.25">
      <c r="A343" s="19" t="s">
        <v>1781</v>
      </c>
      <c r="B343" s="19" t="s">
        <v>1606</v>
      </c>
      <c r="C343" s="19" t="s">
        <v>1782</v>
      </c>
      <c r="D343" s="14" t="s">
        <v>1617</v>
      </c>
      <c r="E343" s="6" t="s">
        <v>1613</v>
      </c>
      <c r="F343" s="6" t="s">
        <v>1609</v>
      </c>
      <c r="G343" s="6" t="s">
        <v>1609</v>
      </c>
      <c r="H343" s="6" t="s">
        <v>1609</v>
      </c>
      <c r="I343" s="6" t="s">
        <v>1609</v>
      </c>
      <c r="J343" s="15" t="s">
        <v>1610</v>
      </c>
      <c r="K343" s="18" t="s">
        <v>1618</v>
      </c>
      <c r="M343" s="25" t="str">
        <f>IF(A343=FICHES!$B$2,ROW(),"")</f>
        <v/>
      </c>
    </row>
    <row r="344" spans="1:13" ht="30" x14ac:dyDescent="0.2">
      <c r="A344" s="19" t="s">
        <v>1781</v>
      </c>
      <c r="B344" s="19" t="s">
        <v>1606</v>
      </c>
      <c r="C344" s="19" t="s">
        <v>1782</v>
      </c>
      <c r="D344" s="239" t="s">
        <v>1937</v>
      </c>
      <c r="E344" s="6" t="s">
        <v>1609</v>
      </c>
      <c r="F344" s="6" t="s">
        <v>1609</v>
      </c>
      <c r="G344" s="6" t="s">
        <v>1609</v>
      </c>
      <c r="H344" s="6" t="s">
        <v>1609</v>
      </c>
      <c r="I344" s="6" t="s">
        <v>1609</v>
      </c>
      <c r="J344" s="15" t="s">
        <v>1610</v>
      </c>
      <c r="K344" s="26"/>
      <c r="L344" s="24"/>
      <c r="M344" s="25" t="str">
        <f>IF(A344=FICHES!$B$2,ROW(),"")</f>
        <v/>
      </c>
    </row>
    <row r="345" spans="1:13" ht="30" x14ac:dyDescent="0.2">
      <c r="A345" s="19" t="s">
        <v>1781</v>
      </c>
      <c r="B345" s="19" t="s">
        <v>1606</v>
      </c>
      <c r="C345" s="19" t="s">
        <v>1782</v>
      </c>
      <c r="D345" s="240" t="s">
        <v>1939</v>
      </c>
      <c r="E345" s="42" t="s">
        <v>1609</v>
      </c>
      <c r="F345" s="42" t="s">
        <v>1609</v>
      </c>
      <c r="G345" s="42" t="s">
        <v>1609</v>
      </c>
      <c r="H345" s="42" t="s">
        <v>1609</v>
      </c>
      <c r="I345" s="42" t="s">
        <v>1609</v>
      </c>
      <c r="J345" s="43" t="s">
        <v>1610</v>
      </c>
      <c r="K345" s="26"/>
      <c r="L345" s="24"/>
      <c r="M345" s="25" t="str">
        <f>IF(A345=FICHES!$B$2,ROW(),"")</f>
        <v/>
      </c>
    </row>
    <row r="346" spans="1:13" ht="30" x14ac:dyDescent="0.25">
      <c r="A346" s="19" t="s">
        <v>1781</v>
      </c>
      <c r="B346" s="19" t="s">
        <v>1606</v>
      </c>
      <c r="C346" s="19" t="s">
        <v>1782</v>
      </c>
      <c r="D346" s="14" t="s">
        <v>1612</v>
      </c>
      <c r="E346" s="6" t="s">
        <v>1613</v>
      </c>
      <c r="F346" s="6" t="s">
        <v>1609</v>
      </c>
      <c r="G346" s="6" t="s">
        <v>1609</v>
      </c>
      <c r="H346" s="6" t="s">
        <v>1609</v>
      </c>
      <c r="I346" s="6" t="s">
        <v>1609</v>
      </c>
      <c r="J346" s="15" t="s">
        <v>1610</v>
      </c>
      <c r="K346" s="14" t="s">
        <v>1614</v>
      </c>
      <c r="L346" s="14" t="s">
        <v>1614</v>
      </c>
      <c r="M346" s="25" t="str">
        <f>IF(A346=FICHES!$B$2,ROW(),"")</f>
        <v/>
      </c>
    </row>
    <row r="347" spans="1:13" ht="30" x14ac:dyDescent="0.25">
      <c r="A347" s="19" t="s">
        <v>1781</v>
      </c>
      <c r="B347" s="19" t="s">
        <v>1606</v>
      </c>
      <c r="C347" s="19" t="s">
        <v>1782</v>
      </c>
      <c r="D347" s="18" t="s">
        <v>1861</v>
      </c>
      <c r="E347" s="6" t="s">
        <v>1613</v>
      </c>
      <c r="F347" s="6" t="s">
        <v>1609</v>
      </c>
      <c r="G347" s="6" t="s">
        <v>1609</v>
      </c>
      <c r="H347" s="6" t="s">
        <v>1609</v>
      </c>
      <c r="I347" s="6" t="s">
        <v>1609</v>
      </c>
      <c r="J347" s="15" t="s">
        <v>1610</v>
      </c>
      <c r="K347" s="43" t="s">
        <v>1614</v>
      </c>
      <c r="L347" s="43" t="s">
        <v>1614</v>
      </c>
      <c r="M347" s="25" t="str">
        <f>IF(A347=FICHES!$B$2,ROW(),"")</f>
        <v/>
      </c>
    </row>
    <row r="348" spans="1:13" ht="30" x14ac:dyDescent="0.25">
      <c r="A348" s="19" t="s">
        <v>1781</v>
      </c>
      <c r="B348" s="19" t="s">
        <v>1606</v>
      </c>
      <c r="C348" s="19" t="s">
        <v>1782</v>
      </c>
      <c r="D348" s="14" t="s">
        <v>1654</v>
      </c>
      <c r="E348" s="6" t="s">
        <v>1613</v>
      </c>
      <c r="F348" s="6" t="s">
        <v>1609</v>
      </c>
      <c r="G348" s="6" t="s">
        <v>1609</v>
      </c>
      <c r="H348" s="6" t="s">
        <v>1609</v>
      </c>
      <c r="I348" s="6" t="s">
        <v>1609</v>
      </c>
      <c r="J348" s="15" t="s">
        <v>1610</v>
      </c>
      <c r="K348" s="18" t="s">
        <v>1783</v>
      </c>
      <c r="L348" s="19" t="s">
        <v>1783</v>
      </c>
      <c r="M348" s="25" t="str">
        <f>IF(A348=FICHES!$B$2,ROW(),"")</f>
        <v/>
      </c>
    </row>
    <row r="349" spans="1:13" ht="30" x14ac:dyDescent="0.25">
      <c r="A349" s="19" t="s">
        <v>1781</v>
      </c>
      <c r="B349" s="19" t="s">
        <v>1606</v>
      </c>
      <c r="C349" s="19" t="s">
        <v>1782</v>
      </c>
      <c r="D349" s="18" t="s">
        <v>1868</v>
      </c>
      <c r="E349" s="6" t="s">
        <v>1613</v>
      </c>
      <c r="F349" s="6" t="s">
        <v>1609</v>
      </c>
      <c r="G349" s="6" t="s">
        <v>1609</v>
      </c>
      <c r="H349" s="6" t="s">
        <v>1609</v>
      </c>
      <c r="I349" s="6" t="s">
        <v>1609</v>
      </c>
      <c r="J349" s="15" t="s">
        <v>1610</v>
      </c>
      <c r="K349" s="18" t="s">
        <v>1869</v>
      </c>
      <c r="L349" s="18" t="s">
        <v>1869</v>
      </c>
      <c r="M349" s="25" t="str">
        <f>IF(A349=FICHES!$B$2,ROW(),"")</f>
        <v/>
      </c>
    </row>
    <row r="350" spans="1:13" ht="30" x14ac:dyDescent="0.25">
      <c r="A350" s="19" t="s">
        <v>1781</v>
      </c>
      <c r="B350" s="19" t="s">
        <v>1606</v>
      </c>
      <c r="C350" s="19" t="s">
        <v>1782</v>
      </c>
      <c r="D350" s="26" t="s">
        <v>1951</v>
      </c>
      <c r="E350" s="42" t="s">
        <v>1613</v>
      </c>
      <c r="F350" s="42" t="s">
        <v>1613</v>
      </c>
      <c r="G350" s="42" t="s">
        <v>1609</v>
      </c>
      <c r="H350" s="42" t="s">
        <v>1609</v>
      </c>
      <c r="I350" s="42" t="s">
        <v>1609</v>
      </c>
      <c r="J350" s="43" t="s">
        <v>1610</v>
      </c>
      <c r="K350" s="26"/>
      <c r="L350" s="26"/>
      <c r="M350" s="25" t="str">
        <f>IF(A350=FICHES!$B$2,ROW(),"")</f>
        <v/>
      </c>
    </row>
    <row r="351" spans="1:13" ht="14.45" customHeight="1" x14ac:dyDescent="0.2">
      <c r="A351" s="19" t="s">
        <v>1787</v>
      </c>
      <c r="B351" s="19" t="s">
        <v>1631</v>
      </c>
      <c r="C351" s="23" t="s">
        <v>1788</v>
      </c>
      <c r="D351" s="14" t="s">
        <v>1625</v>
      </c>
      <c r="E351" s="6" t="s">
        <v>1609</v>
      </c>
      <c r="F351" s="6" t="s">
        <v>1609</v>
      </c>
      <c r="G351" s="6" t="s">
        <v>1609</v>
      </c>
      <c r="H351" s="6" t="s">
        <v>1609</v>
      </c>
      <c r="I351" s="6" t="s">
        <v>1609</v>
      </c>
      <c r="J351" s="15" t="s">
        <v>1610</v>
      </c>
      <c r="K351" s="18" t="s">
        <v>1790</v>
      </c>
      <c r="L351" s="19" t="s">
        <v>1791</v>
      </c>
      <c r="M351" s="25" t="str">
        <f>IF(A351=FICHES!$B$2,ROW(),"")</f>
        <v/>
      </c>
    </row>
    <row r="352" spans="1:13" ht="14.45" customHeight="1" x14ac:dyDescent="0.2">
      <c r="A352" s="19" t="s">
        <v>1787</v>
      </c>
      <c r="B352" s="19" t="s">
        <v>1631</v>
      </c>
      <c r="C352" s="23" t="s">
        <v>1788</v>
      </c>
      <c r="D352" s="14" t="s">
        <v>1608</v>
      </c>
      <c r="E352" s="6" t="s">
        <v>1609</v>
      </c>
      <c r="F352" s="6" t="s">
        <v>1609</v>
      </c>
      <c r="G352" s="6" t="s">
        <v>1609</v>
      </c>
      <c r="H352" s="6" t="s">
        <v>1609</v>
      </c>
      <c r="I352" s="6" t="s">
        <v>1609</v>
      </c>
      <c r="J352" s="15" t="s">
        <v>1610</v>
      </c>
      <c r="K352" s="18" t="s">
        <v>1789</v>
      </c>
      <c r="L352" s="19" t="s">
        <v>1788</v>
      </c>
      <c r="M352" s="25" t="str">
        <f>IF(A352=FICHES!$B$2,ROW(),"")</f>
        <v/>
      </c>
    </row>
    <row r="353" spans="1:13" ht="14.45" customHeight="1" x14ac:dyDescent="0.2">
      <c r="A353" s="19" t="s">
        <v>1787</v>
      </c>
      <c r="B353" s="19" t="s">
        <v>1631</v>
      </c>
      <c r="C353" s="23" t="s">
        <v>1788</v>
      </c>
      <c r="D353" s="14" t="s">
        <v>1619</v>
      </c>
      <c r="E353" s="6" t="s">
        <v>1609</v>
      </c>
      <c r="F353" s="6" t="s">
        <v>1609</v>
      </c>
      <c r="G353" s="6" t="s">
        <v>1609</v>
      </c>
      <c r="H353" s="6" t="s">
        <v>1609</v>
      </c>
      <c r="I353" s="6" t="s">
        <v>1609</v>
      </c>
      <c r="J353" s="15" t="s">
        <v>1610</v>
      </c>
      <c r="K353" s="18" t="s">
        <v>1620</v>
      </c>
      <c r="L353" s="18" t="s">
        <v>1620</v>
      </c>
      <c r="M353" s="25" t="str">
        <f>IF(A353=FICHES!$B$2,ROW(),"")</f>
        <v/>
      </c>
    </row>
    <row r="354" spans="1:13" ht="14.45" customHeight="1" x14ac:dyDescent="0.2">
      <c r="A354" s="19" t="s">
        <v>1787</v>
      </c>
      <c r="B354" s="19" t="s">
        <v>1631</v>
      </c>
      <c r="C354" s="23" t="s">
        <v>1788</v>
      </c>
      <c r="D354" s="18" t="s">
        <v>1856</v>
      </c>
      <c r="E354" s="6" t="s">
        <v>1609</v>
      </c>
      <c r="F354" s="6" t="s">
        <v>1609</v>
      </c>
      <c r="G354" s="6" t="s">
        <v>1609</v>
      </c>
      <c r="H354" s="6" t="s">
        <v>1609</v>
      </c>
      <c r="I354" s="6" t="s">
        <v>1609</v>
      </c>
      <c r="J354" s="15" t="s">
        <v>1610</v>
      </c>
      <c r="L354" s="19" t="s">
        <v>1909</v>
      </c>
      <c r="M354" s="25" t="str">
        <f>IF(A354=FICHES!$B$2,ROW(),"")</f>
        <v/>
      </c>
    </row>
    <row r="355" spans="1:13" ht="14.45" customHeight="1" x14ac:dyDescent="0.2">
      <c r="A355" s="19" t="s">
        <v>1787</v>
      </c>
      <c r="B355" s="19" t="s">
        <v>1631</v>
      </c>
      <c r="C355" s="23" t="s">
        <v>1788</v>
      </c>
      <c r="D355" s="41" t="s">
        <v>1912</v>
      </c>
      <c r="E355" s="48" t="s">
        <v>1613</v>
      </c>
      <c r="F355" s="42" t="s">
        <v>1609</v>
      </c>
      <c r="G355" s="42" t="s">
        <v>1609</v>
      </c>
      <c r="H355" s="42" t="s">
        <v>1609</v>
      </c>
      <c r="I355" s="42" t="s">
        <v>1609</v>
      </c>
      <c r="J355" s="43" t="s">
        <v>1610</v>
      </c>
      <c r="K355" s="26"/>
      <c r="L355" s="24"/>
      <c r="M355" s="25" t="str">
        <f>IF(A355=FICHES!$B$2,ROW(),"")</f>
        <v/>
      </c>
    </row>
    <row r="356" spans="1:13" ht="14.45" customHeight="1" x14ac:dyDescent="0.2">
      <c r="A356" s="19" t="s">
        <v>1787</v>
      </c>
      <c r="B356" s="19" t="s">
        <v>1631</v>
      </c>
      <c r="C356" s="23" t="s">
        <v>1788</v>
      </c>
      <c r="D356" s="239" t="s">
        <v>1937</v>
      </c>
      <c r="E356" s="6" t="s">
        <v>1609</v>
      </c>
      <c r="F356" s="6" t="s">
        <v>1609</v>
      </c>
      <c r="G356" s="6" t="s">
        <v>1609</v>
      </c>
      <c r="H356" s="6" t="s">
        <v>1609</v>
      </c>
      <c r="I356" s="6" t="s">
        <v>1609</v>
      </c>
      <c r="J356" s="15" t="s">
        <v>1610</v>
      </c>
      <c r="K356" s="26"/>
      <c r="L356" s="24"/>
      <c r="M356" s="25" t="str">
        <f>IF(A356=FICHES!$B$2,ROW(),"")</f>
        <v/>
      </c>
    </row>
    <row r="357" spans="1:13" ht="14.45" customHeight="1" x14ac:dyDescent="0.2">
      <c r="A357" s="19" t="s">
        <v>1787</v>
      </c>
      <c r="B357" s="19" t="s">
        <v>1631</v>
      </c>
      <c r="C357" s="23" t="s">
        <v>1788</v>
      </c>
      <c r="D357" s="240" t="s">
        <v>1939</v>
      </c>
      <c r="E357" s="42" t="s">
        <v>1609</v>
      </c>
      <c r="F357" s="42" t="s">
        <v>1609</v>
      </c>
      <c r="G357" s="42" t="s">
        <v>1609</v>
      </c>
      <c r="H357" s="42" t="s">
        <v>1609</v>
      </c>
      <c r="I357" s="42" t="s">
        <v>1609</v>
      </c>
      <c r="J357" s="43" t="s">
        <v>1610</v>
      </c>
      <c r="K357" s="26"/>
      <c r="L357" s="24"/>
      <c r="M357" s="25" t="str">
        <f>IF(A357=FICHES!$B$2,ROW(),"")</f>
        <v/>
      </c>
    </row>
    <row r="358" spans="1:13" ht="14.45" customHeight="1" x14ac:dyDescent="0.2">
      <c r="A358" s="19" t="s">
        <v>1787</v>
      </c>
      <c r="B358" s="19" t="s">
        <v>1631</v>
      </c>
      <c r="C358" s="23" t="s">
        <v>1788</v>
      </c>
      <c r="D358" s="14" t="s">
        <v>1913</v>
      </c>
      <c r="E358" s="6" t="s">
        <v>1613</v>
      </c>
      <c r="F358" s="6" t="s">
        <v>1609</v>
      </c>
      <c r="G358" s="6" t="s">
        <v>1609</v>
      </c>
      <c r="H358" s="6" t="s">
        <v>1609</v>
      </c>
      <c r="I358" s="6" t="s">
        <v>1609</v>
      </c>
      <c r="J358" s="15" t="s">
        <v>1610</v>
      </c>
      <c r="K358" s="15" t="s">
        <v>1614</v>
      </c>
      <c r="L358" s="15" t="s">
        <v>1614</v>
      </c>
      <c r="M358" s="25" t="str">
        <f>IF(A358=FICHES!$B$2,ROW(),"")</f>
        <v/>
      </c>
    </row>
    <row r="359" spans="1:13" ht="14.45" customHeight="1" x14ac:dyDescent="0.2">
      <c r="A359" s="19" t="s">
        <v>1787</v>
      </c>
      <c r="B359" s="19" t="s">
        <v>1631</v>
      </c>
      <c r="C359" s="23" t="s">
        <v>1788</v>
      </c>
      <c r="D359" s="18" t="s">
        <v>1861</v>
      </c>
      <c r="E359" s="6" t="s">
        <v>1613</v>
      </c>
      <c r="F359" s="6" t="s">
        <v>1609</v>
      </c>
      <c r="G359" s="6" t="s">
        <v>1609</v>
      </c>
      <c r="H359" s="6" t="s">
        <v>1609</v>
      </c>
      <c r="I359" s="6" t="s">
        <v>1609</v>
      </c>
      <c r="J359" s="15" t="s">
        <v>1610</v>
      </c>
      <c r="K359" s="43" t="s">
        <v>1614</v>
      </c>
      <c r="L359" s="43" t="s">
        <v>1614</v>
      </c>
      <c r="M359" s="25" t="str">
        <f>IF(A359=FICHES!$B$2,ROW(),"")</f>
        <v/>
      </c>
    </row>
    <row r="360" spans="1:13" ht="14.45" customHeight="1" x14ac:dyDescent="0.2">
      <c r="A360" s="19" t="s">
        <v>1787</v>
      </c>
      <c r="B360" s="19" t="s">
        <v>1631</v>
      </c>
      <c r="C360" s="23" t="s">
        <v>1788</v>
      </c>
      <c r="D360" s="14" t="s">
        <v>1698</v>
      </c>
      <c r="E360" s="6" t="s">
        <v>1613</v>
      </c>
      <c r="F360" s="6" t="s">
        <v>1609</v>
      </c>
      <c r="G360" s="6" t="s">
        <v>1609</v>
      </c>
      <c r="H360" s="6" t="s">
        <v>1609</v>
      </c>
      <c r="I360" s="6" t="s">
        <v>1609</v>
      </c>
      <c r="J360" s="15" t="s">
        <v>1610</v>
      </c>
      <c r="K360" s="26" t="s">
        <v>1869</v>
      </c>
      <c r="L360" s="26" t="s">
        <v>1869</v>
      </c>
      <c r="M360" s="25" t="str">
        <f>IF(A360=FICHES!$B$2,ROW(),"")</f>
        <v/>
      </c>
    </row>
    <row r="361" spans="1:13" ht="14.45" customHeight="1" x14ac:dyDescent="0.2">
      <c r="A361" s="19" t="s">
        <v>1787</v>
      </c>
      <c r="B361" s="19" t="s">
        <v>1631</v>
      </c>
      <c r="C361" s="23" t="s">
        <v>1788</v>
      </c>
      <c r="D361" s="26" t="s">
        <v>1951</v>
      </c>
      <c r="E361" s="42" t="s">
        <v>1613</v>
      </c>
      <c r="F361" s="42" t="s">
        <v>1613</v>
      </c>
      <c r="G361" s="42" t="s">
        <v>1609</v>
      </c>
      <c r="H361" s="42" t="s">
        <v>1609</v>
      </c>
      <c r="I361" s="42" t="s">
        <v>1609</v>
      </c>
      <c r="J361" s="43" t="s">
        <v>1610</v>
      </c>
      <c r="K361" s="26"/>
      <c r="L361" s="26"/>
      <c r="M361" s="25" t="str">
        <f>IF(A361=FICHES!$B$2,ROW(),"")</f>
        <v/>
      </c>
    </row>
    <row r="362" spans="1:13" ht="30" x14ac:dyDescent="0.25">
      <c r="A362" s="211" t="s">
        <v>1792</v>
      </c>
      <c r="B362" s="19" t="s">
        <v>1631</v>
      </c>
      <c r="C362" s="20" t="s">
        <v>1793</v>
      </c>
      <c r="D362" s="14" t="s">
        <v>1625</v>
      </c>
      <c r="E362" s="6" t="s">
        <v>1609</v>
      </c>
      <c r="F362" s="6" t="s">
        <v>1609</v>
      </c>
      <c r="G362" s="6" t="s">
        <v>1609</v>
      </c>
      <c r="H362" s="6" t="s">
        <v>1609</v>
      </c>
      <c r="I362" s="6" t="s">
        <v>1609</v>
      </c>
      <c r="J362" s="15" t="s">
        <v>1610</v>
      </c>
      <c r="K362" s="18" t="s">
        <v>1911</v>
      </c>
      <c r="L362" s="19" t="s">
        <v>1795</v>
      </c>
      <c r="M362" s="25" t="str">
        <f>IF(A362=FICHES!$B$2,ROW(),"")</f>
        <v/>
      </c>
    </row>
    <row r="363" spans="1:13" ht="30" x14ac:dyDescent="0.25">
      <c r="A363" s="211" t="s">
        <v>1792</v>
      </c>
      <c r="B363" s="19" t="s">
        <v>1631</v>
      </c>
      <c r="C363" s="20" t="s">
        <v>1793</v>
      </c>
      <c r="D363" s="14" t="s">
        <v>1608</v>
      </c>
      <c r="E363" s="6" t="s">
        <v>1609</v>
      </c>
      <c r="F363" s="6" t="s">
        <v>1609</v>
      </c>
      <c r="G363" s="6" t="s">
        <v>1609</v>
      </c>
      <c r="H363" s="6" t="s">
        <v>1609</v>
      </c>
      <c r="I363" s="6" t="s">
        <v>1609</v>
      </c>
      <c r="J363" s="15" t="s">
        <v>1610</v>
      </c>
      <c r="K363" s="18" t="s">
        <v>1794</v>
      </c>
      <c r="L363" s="19" t="s">
        <v>1793</v>
      </c>
      <c r="M363" s="25" t="str">
        <f>IF(A363=FICHES!$B$2,ROW(),"")</f>
        <v/>
      </c>
    </row>
    <row r="364" spans="1:13" ht="30" x14ac:dyDescent="0.25">
      <c r="A364" s="211" t="s">
        <v>1792</v>
      </c>
      <c r="B364" s="19" t="s">
        <v>1631</v>
      </c>
      <c r="C364" s="20" t="s">
        <v>1793</v>
      </c>
      <c r="D364" s="14" t="s">
        <v>1619</v>
      </c>
      <c r="E364" s="6" t="s">
        <v>1609</v>
      </c>
      <c r="F364" s="6" t="s">
        <v>1609</v>
      </c>
      <c r="G364" s="6" t="s">
        <v>1609</v>
      </c>
      <c r="H364" s="6" t="s">
        <v>1609</v>
      </c>
      <c r="I364" s="6" t="s">
        <v>1609</v>
      </c>
      <c r="J364" s="15" t="s">
        <v>1610</v>
      </c>
      <c r="K364" s="18" t="s">
        <v>1620</v>
      </c>
      <c r="L364" s="18" t="s">
        <v>1620</v>
      </c>
      <c r="M364" s="25" t="str">
        <f>IF(A364=FICHES!$B$2,ROW(),"")</f>
        <v/>
      </c>
    </row>
    <row r="365" spans="1:13" ht="30" x14ac:dyDescent="0.25">
      <c r="A365" s="211" t="s">
        <v>1792</v>
      </c>
      <c r="B365" s="19" t="s">
        <v>1631</v>
      </c>
      <c r="C365" s="20" t="s">
        <v>1793</v>
      </c>
      <c r="D365" s="14" t="s">
        <v>1856</v>
      </c>
      <c r="E365" s="6" t="s">
        <v>1609</v>
      </c>
      <c r="F365" s="6" t="s">
        <v>1609</v>
      </c>
      <c r="G365" s="6" t="s">
        <v>1609</v>
      </c>
      <c r="H365" s="6" t="s">
        <v>1609</v>
      </c>
      <c r="I365" s="6" t="s">
        <v>1609</v>
      </c>
      <c r="J365" s="15" t="s">
        <v>1610</v>
      </c>
      <c r="M365" s="25" t="str">
        <f>IF(A365=FICHES!$B$2,ROW(),"")</f>
        <v/>
      </c>
    </row>
    <row r="366" spans="1:13" ht="30" x14ac:dyDescent="0.2">
      <c r="A366" s="211" t="s">
        <v>1792</v>
      </c>
      <c r="B366" s="19" t="s">
        <v>1631</v>
      </c>
      <c r="C366" s="20" t="s">
        <v>1793</v>
      </c>
      <c r="D366" s="239" t="s">
        <v>1937</v>
      </c>
      <c r="E366" s="6" t="s">
        <v>1609</v>
      </c>
      <c r="F366" s="6" t="s">
        <v>1609</v>
      </c>
      <c r="G366" s="6" t="s">
        <v>1609</v>
      </c>
      <c r="H366" s="6" t="s">
        <v>1609</v>
      </c>
      <c r="I366" s="6" t="s">
        <v>1609</v>
      </c>
      <c r="J366" s="15" t="s">
        <v>1610</v>
      </c>
      <c r="K366" s="26"/>
      <c r="L366" s="24"/>
      <c r="M366" s="25" t="str">
        <f>IF(A366=FICHES!$B$2,ROW(),"")</f>
        <v/>
      </c>
    </row>
    <row r="367" spans="1:13" ht="30" x14ac:dyDescent="0.2">
      <c r="A367" s="211" t="s">
        <v>1792</v>
      </c>
      <c r="B367" s="19" t="s">
        <v>1631</v>
      </c>
      <c r="C367" s="20" t="s">
        <v>1793</v>
      </c>
      <c r="D367" s="240" t="s">
        <v>1939</v>
      </c>
      <c r="E367" s="42" t="s">
        <v>1609</v>
      </c>
      <c r="F367" s="42" t="s">
        <v>1609</v>
      </c>
      <c r="G367" s="42" t="s">
        <v>1609</v>
      </c>
      <c r="H367" s="42" t="s">
        <v>1609</v>
      </c>
      <c r="I367" s="42" t="s">
        <v>1609</v>
      </c>
      <c r="J367" s="43" t="s">
        <v>1610</v>
      </c>
      <c r="K367" s="26"/>
      <c r="L367" s="24"/>
      <c r="M367" s="25" t="str">
        <f>IF(A367=FICHES!$B$2,ROW(),"")</f>
        <v/>
      </c>
    </row>
    <row r="368" spans="1:13" x14ac:dyDescent="0.25">
      <c r="A368" s="211" t="s">
        <v>1792</v>
      </c>
      <c r="B368" s="19" t="s">
        <v>1631</v>
      </c>
      <c r="C368" s="20" t="s">
        <v>1793</v>
      </c>
      <c r="D368" s="41" t="s">
        <v>1912</v>
      </c>
      <c r="E368" s="42" t="s">
        <v>1613</v>
      </c>
      <c r="F368" s="42" t="s">
        <v>1609</v>
      </c>
      <c r="G368" s="42" t="s">
        <v>1609</v>
      </c>
      <c r="H368" s="42" t="s">
        <v>1609</v>
      </c>
      <c r="I368" s="42" t="s">
        <v>1609</v>
      </c>
      <c r="J368" s="43"/>
      <c r="K368" s="26"/>
      <c r="L368" s="24"/>
      <c r="M368" s="25" t="str">
        <f>IF(A368=FICHES!$B$2,ROW(),"")</f>
        <v/>
      </c>
    </row>
    <row r="369" spans="1:13" ht="30" x14ac:dyDescent="0.25">
      <c r="A369" s="211" t="s">
        <v>1792</v>
      </c>
      <c r="B369" s="19" t="s">
        <v>1631</v>
      </c>
      <c r="C369" s="20" t="s">
        <v>1793</v>
      </c>
      <c r="D369" s="14" t="s">
        <v>1913</v>
      </c>
      <c r="E369" s="6" t="s">
        <v>1613</v>
      </c>
      <c r="F369" s="6" t="s">
        <v>1609</v>
      </c>
      <c r="G369" s="6" t="s">
        <v>1609</v>
      </c>
      <c r="H369" s="6" t="s">
        <v>1609</v>
      </c>
      <c r="I369" s="6" t="s">
        <v>1609</v>
      </c>
      <c r="J369" s="15" t="s">
        <v>1610</v>
      </c>
      <c r="K369" s="15" t="s">
        <v>1614</v>
      </c>
      <c r="L369" s="15" t="s">
        <v>1614</v>
      </c>
      <c r="M369" s="25" t="str">
        <f>IF(A369=FICHES!$B$2,ROW(),"")</f>
        <v/>
      </c>
    </row>
    <row r="370" spans="1:13" ht="30" x14ac:dyDescent="0.25">
      <c r="A370" s="211" t="s">
        <v>1792</v>
      </c>
      <c r="B370" s="19" t="s">
        <v>1631</v>
      </c>
      <c r="C370" s="20" t="s">
        <v>1793</v>
      </c>
      <c r="D370" s="18" t="s">
        <v>1861</v>
      </c>
      <c r="E370" s="6" t="s">
        <v>1613</v>
      </c>
      <c r="F370" s="6" t="s">
        <v>1609</v>
      </c>
      <c r="G370" s="6" t="s">
        <v>1609</v>
      </c>
      <c r="H370" s="6" t="s">
        <v>1609</v>
      </c>
      <c r="I370" s="6" t="s">
        <v>1609</v>
      </c>
      <c r="J370" s="15" t="s">
        <v>1610</v>
      </c>
      <c r="K370" s="43" t="s">
        <v>1614</v>
      </c>
      <c r="L370" s="43" t="s">
        <v>1614</v>
      </c>
      <c r="M370" s="25" t="str">
        <f>IF(A370=FICHES!$B$2,ROW(),"")</f>
        <v/>
      </c>
    </row>
    <row r="371" spans="1:13" ht="30" x14ac:dyDescent="0.25">
      <c r="A371" s="211" t="s">
        <v>1792</v>
      </c>
      <c r="B371" s="19" t="s">
        <v>1631</v>
      </c>
      <c r="C371" s="20" t="s">
        <v>1793</v>
      </c>
      <c r="D371" s="26" t="s">
        <v>1951</v>
      </c>
      <c r="E371" s="42" t="s">
        <v>1613</v>
      </c>
      <c r="F371" s="42" t="s">
        <v>1613</v>
      </c>
      <c r="G371" s="42" t="s">
        <v>1609</v>
      </c>
      <c r="H371" s="42" t="s">
        <v>1609</v>
      </c>
      <c r="I371" s="42" t="s">
        <v>1609</v>
      </c>
      <c r="J371" s="43" t="s">
        <v>1610</v>
      </c>
      <c r="K371" s="26"/>
      <c r="L371" s="26"/>
      <c r="M371" s="25" t="str">
        <f>IF(A371=FICHES!$B$2,ROW(),"")</f>
        <v/>
      </c>
    </row>
    <row r="379" spans="1:13" x14ac:dyDescent="0.2">
      <c r="D379" s="239"/>
    </row>
    <row r="380" spans="1:13" x14ac:dyDescent="0.2">
      <c r="C380" s="239"/>
    </row>
    <row r="1033" spans="1:13" s="24" customFormat="1" x14ac:dyDescent="0.25">
      <c r="A1033" s="19" t="s">
        <v>1796</v>
      </c>
      <c r="D1033" s="26"/>
      <c r="E1033" s="26"/>
      <c r="F1033" s="26"/>
      <c r="G1033" s="26"/>
      <c r="H1033" s="26"/>
      <c r="I1033" s="26"/>
      <c r="J1033" s="26"/>
      <c r="K1033" s="26"/>
      <c r="M1033" s="145"/>
    </row>
  </sheetData>
  <sheetProtection algorithmName="SHA-512" hashValue="hQdnFZkuUUiPHTOIgLCEwcyIo9gqPaKzSjf7XhYPKOislrniJ6DejprSi94Yp3tIx0/5CK0f2+Nav2cHRf89XQ==" saltValue="+iK+86BvwnF7hrvSnMneTw==" spinCount="100000" sheet="1" objects="1" scenarios="1" selectLockedCells="1" selectUnlockedCells="1"/>
  <autoFilter ref="A1:R371" xr:uid="{00000000-0001-0000-0000-000000000000}">
    <sortState xmlns:xlrd2="http://schemas.microsoft.com/office/spreadsheetml/2017/richdata2" ref="A2:R371">
      <sortCondition ref="A1:A371"/>
    </sortState>
  </autoFilter>
  <phoneticPr fontId="14" type="noConversion"/>
  <pageMargins left="0.7" right="0.7" top="0.75" bottom="0.75" header="0.3" footer="0.3"/>
  <pageSetup scale="85" orientation="portrait" horizontalDpi="1200" verticalDpi="1200" r:id="rId1"/>
  <colBreaks count="2" manualBreakCount="2">
    <brk id="10" max="996" man="1"/>
    <brk id="13" max="1048575" man="1"/>
  </col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4475E537-ABF7-4CB4-B261-683A9D63A0D6}">
          <x14:formula1>
            <xm:f>LISTES!$A$5:$A$12</xm:f>
          </x14:formula1>
          <xm:sqref>D6 D71:D72 D214 D221 D368 D227 D235 D9 D67 D55 D65 D128 D364 D12 D36 D258 D139 D49:D50 D30 D2:D3 D218 D52 D59:D62</xm:sqref>
        </x14:dataValidation>
        <x14:dataValidation type="list" allowBlank="1" showInputMessage="1" showErrorMessage="1" xr:uid="{F07D7BFD-3DB1-497B-B75B-1B9C09F00952}">
          <x14:formula1>
            <xm:f>LISTES!$A$5:$A$18</xm:f>
          </x14:formula1>
          <xm:sqref>D248 D199 D51 D82:D84 D322 D159:D162 D193 D279:D281 D335 D283 D135 D362:D363 D234 D58 D70 D211:D213 D246 D302:D304 D272:D274 D307 D222:D223 D89:D91 D203:D204 D98:D110 D171:D174 D206 D77 D259:D261 D133 D312:D314 D141 D146 D180 D151:D152 D112:D119 D121:D122 D149 D129:D130 D293:D296 D138 D125:D126 D257 D286:D288 D277 D347:D349 D244 D73:D74 D183:D187 D309:D310 D253:D255 D156:D157 D351:D355</xm:sqref>
        </x14:dataValidation>
        <x14:dataValidation type="list" allowBlank="1" showInputMessage="1" showErrorMessage="1" xr:uid="{BA05858D-FB73-4443-A799-50BCCA677057}">
          <x14:formula1>
            <xm:f>LISTES!$E$5:$E$12</xm:f>
          </x14:formula1>
          <xm:sqref>B309:B311 B313 B315 B2:B307 B329 B320:B321 B331:B371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165BC-32CF-4312-AE9D-33A4020C703A}">
  <dimension ref="A1:H32"/>
  <sheetViews>
    <sheetView workbookViewId="0">
      <selection activeCell="H6" sqref="H6"/>
    </sheetView>
  </sheetViews>
  <sheetFormatPr baseColWidth="10" defaultColWidth="10.85546875" defaultRowHeight="12.75" x14ac:dyDescent="0.2"/>
  <cols>
    <col min="1" max="1" width="15.28515625" style="28" customWidth="1"/>
    <col min="2" max="2" width="14.140625" style="28" customWidth="1"/>
    <col min="3" max="3" width="25.28515625" style="28" customWidth="1"/>
    <col min="4" max="4" width="12.85546875" style="28" customWidth="1"/>
    <col min="5" max="5" width="12.85546875" style="29" customWidth="1"/>
    <col min="6" max="6" width="29.5703125" style="29" customWidth="1"/>
    <col min="7" max="7" width="19.5703125" style="28" customWidth="1"/>
    <col min="8" max="8" width="32.42578125" style="28" customWidth="1"/>
    <col min="9" max="16384" width="10.85546875" style="28"/>
  </cols>
  <sheetData>
    <row r="1" spans="1:8" x14ac:dyDescent="0.2">
      <c r="A1" s="39" t="s">
        <v>22</v>
      </c>
      <c r="B1" s="39" t="s">
        <v>1808</v>
      </c>
      <c r="C1" s="39" t="s">
        <v>1809</v>
      </c>
      <c r="D1" s="39" t="s">
        <v>1810</v>
      </c>
      <c r="E1" s="39" t="s">
        <v>1811</v>
      </c>
      <c r="F1" s="39" t="s">
        <v>1812</v>
      </c>
      <c r="G1" s="39" t="s">
        <v>23</v>
      </c>
      <c r="H1" s="39" t="s">
        <v>1804</v>
      </c>
    </row>
    <row r="2" spans="1:8" x14ac:dyDescent="0.2">
      <c r="A2" s="37"/>
      <c r="B2" s="37"/>
      <c r="C2" s="32"/>
      <c r="H2" s="28" t="s">
        <v>40</v>
      </c>
    </row>
    <row r="3" spans="1:8" ht="15" x14ac:dyDescent="0.2">
      <c r="A3" s="33" t="s">
        <v>106</v>
      </c>
      <c r="B3" s="38" t="s">
        <v>1609</v>
      </c>
      <c r="C3" s="31" t="s">
        <v>1606</v>
      </c>
      <c r="D3" s="28" t="s">
        <v>1813</v>
      </c>
      <c r="E3" s="29">
        <v>25</v>
      </c>
      <c r="G3" s="34" t="s">
        <v>27</v>
      </c>
      <c r="H3" s="28" t="s">
        <v>471</v>
      </c>
    </row>
    <row r="4" spans="1:8" ht="15" x14ac:dyDescent="0.2">
      <c r="A4" s="33" t="s">
        <v>26</v>
      </c>
      <c r="B4" s="37"/>
      <c r="C4" s="31" t="s">
        <v>1814</v>
      </c>
      <c r="D4" s="28" t="s">
        <v>1815</v>
      </c>
      <c r="E4" s="29">
        <v>50</v>
      </c>
      <c r="G4" s="34" t="s">
        <v>8</v>
      </c>
      <c r="H4" s="28" t="s">
        <v>1895</v>
      </c>
    </row>
    <row r="5" spans="1:8" ht="15" x14ac:dyDescent="0.2">
      <c r="A5" s="33" t="s">
        <v>37</v>
      </c>
      <c r="B5" s="36"/>
      <c r="C5" s="35" t="s">
        <v>1816</v>
      </c>
      <c r="E5" s="29">
        <v>75</v>
      </c>
      <c r="G5" s="34" t="s">
        <v>9</v>
      </c>
      <c r="H5" s="28" t="s">
        <v>719</v>
      </c>
    </row>
    <row r="6" spans="1:8" ht="15" x14ac:dyDescent="0.2">
      <c r="A6" s="33" t="s">
        <v>1817</v>
      </c>
      <c r="B6" s="32"/>
      <c r="C6" s="31" t="s">
        <v>1631</v>
      </c>
      <c r="E6" s="29">
        <v>100</v>
      </c>
      <c r="G6" s="34" t="s">
        <v>10</v>
      </c>
      <c r="H6" s="28" t="s">
        <v>216</v>
      </c>
    </row>
    <row r="7" spans="1:8" ht="15" x14ac:dyDescent="0.2">
      <c r="A7" s="29" t="s">
        <v>1818</v>
      </c>
      <c r="B7" s="32"/>
      <c r="C7" s="31" t="s">
        <v>1819</v>
      </c>
      <c r="G7" s="34" t="s">
        <v>11</v>
      </c>
      <c r="H7" s="28" t="s">
        <v>883</v>
      </c>
    </row>
    <row r="8" spans="1:8" ht="15" x14ac:dyDescent="0.2">
      <c r="A8" s="29" t="s">
        <v>1820</v>
      </c>
      <c r="B8" s="32"/>
      <c r="C8" s="31" t="s">
        <v>1821</v>
      </c>
      <c r="G8" s="34" t="s">
        <v>24</v>
      </c>
      <c r="H8" s="28" t="s">
        <v>134</v>
      </c>
    </row>
    <row r="9" spans="1:8" ht="15" x14ac:dyDescent="0.2">
      <c r="A9" s="33" t="s">
        <v>24</v>
      </c>
      <c r="B9" s="32"/>
      <c r="C9" s="30" t="s">
        <v>1822</v>
      </c>
      <c r="H9" s="28" t="s">
        <v>77</v>
      </c>
    </row>
    <row r="10" spans="1:8" ht="15" x14ac:dyDescent="0.2">
      <c r="A10" s="33"/>
      <c r="B10" s="32"/>
      <c r="C10" s="31" t="s">
        <v>1823</v>
      </c>
      <c r="H10" s="28" t="s">
        <v>1874</v>
      </c>
    </row>
    <row r="11" spans="1:8" ht="15" x14ac:dyDescent="0.2">
      <c r="A11" s="33"/>
      <c r="B11" s="32"/>
      <c r="C11" s="31" t="s">
        <v>1825</v>
      </c>
      <c r="H11" s="28" t="s">
        <v>1875</v>
      </c>
    </row>
    <row r="12" spans="1:8" ht="15" x14ac:dyDescent="0.2">
      <c r="A12" s="33"/>
      <c r="B12" s="32"/>
      <c r="C12" s="31" t="s">
        <v>1826</v>
      </c>
      <c r="H12" s="28" t="s">
        <v>819</v>
      </c>
    </row>
    <row r="13" spans="1:8" ht="14.25" x14ac:dyDescent="0.2">
      <c r="A13" s="32"/>
      <c r="B13" s="32"/>
      <c r="C13" s="30" t="s">
        <v>1827</v>
      </c>
      <c r="H13" s="28" t="s">
        <v>203</v>
      </c>
    </row>
    <row r="14" spans="1:8" ht="14.25" x14ac:dyDescent="0.2">
      <c r="A14" s="32"/>
      <c r="B14" s="32"/>
      <c r="C14" s="30" t="s">
        <v>1828</v>
      </c>
      <c r="H14" s="28" t="s">
        <v>33</v>
      </c>
    </row>
    <row r="15" spans="1:8" ht="14.25" x14ac:dyDescent="0.2">
      <c r="A15" s="32"/>
      <c r="B15" s="32"/>
      <c r="C15" s="30" t="s">
        <v>1829</v>
      </c>
      <c r="H15" s="28" t="s">
        <v>1918</v>
      </c>
    </row>
    <row r="16" spans="1:8" ht="14.25" x14ac:dyDescent="0.2">
      <c r="A16" s="32"/>
      <c r="B16" s="32"/>
      <c r="C16" s="30" t="s">
        <v>1830</v>
      </c>
      <c r="H16" s="28" t="s">
        <v>921</v>
      </c>
    </row>
    <row r="17" spans="3:8" ht="14.25" x14ac:dyDescent="0.2">
      <c r="C17" s="30" t="s">
        <v>1831</v>
      </c>
      <c r="H17" s="28" t="s">
        <v>1502</v>
      </c>
    </row>
    <row r="18" spans="3:8" ht="14.25" x14ac:dyDescent="0.2">
      <c r="C18" s="30" t="s">
        <v>1832</v>
      </c>
      <c r="H18" s="28" t="s">
        <v>872</v>
      </c>
    </row>
    <row r="19" spans="3:8" ht="14.25" x14ac:dyDescent="0.2">
      <c r="C19" s="31" t="s">
        <v>24</v>
      </c>
      <c r="H19" s="28" t="s">
        <v>355</v>
      </c>
    </row>
    <row r="20" spans="3:8" ht="14.25" x14ac:dyDescent="0.2">
      <c r="C20" s="30" t="s">
        <v>1833</v>
      </c>
      <c r="H20" s="28" t="s">
        <v>138</v>
      </c>
    </row>
    <row r="21" spans="3:8" ht="14.25" x14ac:dyDescent="0.2">
      <c r="C21" s="30" t="s">
        <v>1834</v>
      </c>
      <c r="H21" s="28" t="s">
        <v>210</v>
      </c>
    </row>
    <row r="22" spans="3:8" ht="14.25" x14ac:dyDescent="0.2">
      <c r="C22" s="30"/>
      <c r="H22" s="28" t="s">
        <v>52</v>
      </c>
    </row>
    <row r="23" spans="3:8" ht="14.25" x14ac:dyDescent="0.2">
      <c r="C23" s="30"/>
      <c r="H23" s="28" t="s">
        <v>1885</v>
      </c>
    </row>
    <row r="24" spans="3:8" x14ac:dyDescent="0.2">
      <c r="H24" s="28" t="s">
        <v>224</v>
      </c>
    </row>
    <row r="25" spans="3:8" x14ac:dyDescent="0.2">
      <c r="H25" s="28" t="s">
        <v>240</v>
      </c>
    </row>
    <row r="26" spans="3:8" x14ac:dyDescent="0.2">
      <c r="H26" s="28" t="s">
        <v>869</v>
      </c>
    </row>
    <row r="27" spans="3:8" x14ac:dyDescent="0.2">
      <c r="H27" s="28" t="s">
        <v>1865</v>
      </c>
    </row>
    <row r="28" spans="3:8" x14ac:dyDescent="0.2">
      <c r="H28" s="28" t="s">
        <v>679</v>
      </c>
    </row>
    <row r="29" spans="3:8" x14ac:dyDescent="0.2">
      <c r="H29" s="28" t="s">
        <v>253</v>
      </c>
    </row>
    <row r="30" spans="3:8" x14ac:dyDescent="0.2">
      <c r="H30" s="28" t="s">
        <v>562</v>
      </c>
    </row>
    <row r="31" spans="3:8" x14ac:dyDescent="0.2">
      <c r="H31" s="28" t="s">
        <v>691</v>
      </c>
    </row>
    <row r="32" spans="3:8" x14ac:dyDescent="0.2">
      <c r="H32" s="28" t="s">
        <v>24</v>
      </c>
    </row>
  </sheetData>
  <sheetProtection algorithmName="SHA-512" hashValue="X12a0WKSPLj3ZVIPEKppsrIE+GoonGyy07vhx2tLVPLAnBpENRLVG5/ABYKODx1fipzkDQEOEoXZICAD645y1A==" saltValue="hMRl6DfazJdb9wGj4FbxSg==" spinCount="100000" sheet="1" objects="1" scenarios="1" selectLockedCells="1" selectUnlockedCells="1"/>
  <dataValidations count="1">
    <dataValidation type="list" allowBlank="1" showInputMessage="1" showErrorMessage="1" sqref="C1:C2" xr:uid="{00000000-0002-0000-0100-000000000000}">
      <formula1>$C$3:$C$19</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522B4-1FC0-409A-B080-EF9504E0554B}">
  <dimension ref="A3:G22"/>
  <sheetViews>
    <sheetView workbookViewId="0">
      <selection activeCell="C31" sqref="C31"/>
    </sheetView>
  </sheetViews>
  <sheetFormatPr baseColWidth="10" defaultColWidth="11.42578125" defaultRowHeight="15" x14ac:dyDescent="0.25"/>
  <cols>
    <col min="1" max="1" width="41.42578125" customWidth="1"/>
    <col min="2" max="2" width="3.42578125" customWidth="1"/>
    <col min="3" max="3" width="49.140625" customWidth="1"/>
    <col min="4" max="4" width="3.5703125" customWidth="1"/>
    <col min="5" max="5" width="20.5703125" customWidth="1"/>
    <col min="6" max="6" width="3" customWidth="1"/>
    <col min="7" max="7" width="52" customWidth="1"/>
  </cols>
  <sheetData>
    <row r="3" spans="1:7" x14ac:dyDescent="0.25">
      <c r="A3" s="5" t="s">
        <v>6</v>
      </c>
      <c r="B3" s="5"/>
      <c r="C3" s="5" t="s">
        <v>1802</v>
      </c>
      <c r="D3" s="5"/>
      <c r="E3" s="5" t="s">
        <v>1803</v>
      </c>
      <c r="F3" s="5"/>
      <c r="G3" s="5" t="s">
        <v>1804</v>
      </c>
    </row>
    <row r="5" spans="1:7" x14ac:dyDescent="0.25">
      <c r="A5" s="14" t="s">
        <v>1608</v>
      </c>
      <c r="B5" s="14"/>
      <c r="E5" s="17" t="s">
        <v>1805</v>
      </c>
    </row>
    <row r="6" spans="1:7" x14ac:dyDescent="0.25">
      <c r="A6" s="14" t="s">
        <v>1625</v>
      </c>
      <c r="B6" s="14"/>
      <c r="E6" s="17" t="s">
        <v>1647</v>
      </c>
    </row>
    <row r="7" spans="1:7" x14ac:dyDescent="0.25">
      <c r="A7" s="14" t="s">
        <v>1619</v>
      </c>
      <c r="B7" s="14"/>
      <c r="E7" s="17" t="s">
        <v>1806</v>
      </c>
    </row>
    <row r="8" spans="1:7" x14ac:dyDescent="0.25">
      <c r="A8" s="14" t="s">
        <v>1617</v>
      </c>
      <c r="B8" s="14"/>
      <c r="E8" s="17" t="s">
        <v>1641</v>
      </c>
    </row>
    <row r="9" spans="1:7" x14ac:dyDescent="0.25">
      <c r="A9" s="14" t="s">
        <v>1615</v>
      </c>
      <c r="B9" s="14"/>
      <c r="E9" s="17" t="s">
        <v>1807</v>
      </c>
    </row>
    <row r="10" spans="1:7" x14ac:dyDescent="0.25">
      <c r="A10" s="14" t="s">
        <v>1621</v>
      </c>
      <c r="B10" s="14"/>
      <c r="E10" s="17"/>
    </row>
    <row r="11" spans="1:7" x14ac:dyDescent="0.25">
      <c r="A11" s="14" t="s">
        <v>1612</v>
      </c>
      <c r="B11" s="14"/>
      <c r="E11" s="17"/>
    </row>
    <row r="12" spans="1:7" x14ac:dyDescent="0.25">
      <c r="A12" s="14" t="s">
        <v>1622</v>
      </c>
      <c r="B12" s="14"/>
    </row>
    <row r="13" spans="1:7" x14ac:dyDescent="0.25">
      <c r="A13" s="14" t="s">
        <v>1654</v>
      </c>
      <c r="B13" s="14"/>
    </row>
    <row r="14" spans="1:7" x14ac:dyDescent="0.25">
      <c r="A14" s="14" t="s">
        <v>1698</v>
      </c>
    </row>
    <row r="15" spans="1:7" x14ac:dyDescent="0.25">
      <c r="A15" s="14" t="s">
        <v>1763</v>
      </c>
    </row>
    <row r="16" spans="1:7" x14ac:dyDescent="0.25">
      <c r="A16" t="s">
        <v>1633</v>
      </c>
    </row>
    <row r="17" spans="1:1" x14ac:dyDescent="0.25">
      <c r="A17" t="s">
        <v>1636</v>
      </c>
    </row>
    <row r="18" spans="1:1" x14ac:dyDescent="0.25">
      <c r="A18" s="7" t="s">
        <v>1683</v>
      </c>
    </row>
    <row r="19" spans="1:1" x14ac:dyDescent="0.25">
      <c r="A19" t="s">
        <v>16</v>
      </c>
    </row>
    <row r="20" spans="1:1" x14ac:dyDescent="0.25">
      <c r="A20" t="s">
        <v>1623</v>
      </c>
    </row>
    <row r="21" spans="1:1" x14ac:dyDescent="0.25">
      <c r="A21" t="s">
        <v>1848</v>
      </c>
    </row>
    <row r="22" spans="1:1" x14ac:dyDescent="0.25">
      <c r="A22" t="s">
        <v>1922</v>
      </c>
    </row>
  </sheetData>
  <sheetProtection algorithmName="SHA-512" hashValue="2o6diFRNvRACpoFIMB4Ombmqlzw2UF/RAhl/1bwz9l45tOG7rJ/pB4GnFE3/wDW19mS3mPay+OkXeprburFAXg==" saltValue="Ol+su37skQ1Ux1z390ZoAA==" spinCount="100000" sheet="1" objects="1" scenarios="1" selectLockedCells="1" selectUnlockedCells="1"/>
  <hyperlinks>
    <hyperlink ref="A12" location="_ftn1" display="_ftn1" xr:uid="{83B6B9AC-2325-495F-B0DA-8366FE32C346}"/>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445DED51D2F7E43AF4C766260A40677" ma:contentTypeVersion="6" ma:contentTypeDescription="Crée un document." ma:contentTypeScope="" ma:versionID="112cdbc9f2bccd668ca81ef804e33ee7">
  <xsd:schema xmlns:xsd="http://www.w3.org/2001/XMLSchema" xmlns:xs="http://www.w3.org/2001/XMLSchema" xmlns:p="http://schemas.microsoft.com/office/2006/metadata/properties" xmlns:ns2="a6269b5f-b136-4c14-a69d-f9b6f5c3711a" targetNamespace="http://schemas.microsoft.com/office/2006/metadata/properties" ma:root="true" ma:fieldsID="f8b85cbd0f842ee0d6bceda1d6951cbd" ns2:_="">
    <xsd:import namespace="a6269b5f-b136-4c14-a69d-f9b6f5c3711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269b5f-b136-4c14-a69d-f9b6f5c371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Type de contenu"/>
        <xsd:element ref="dc:title" minOccurs="0" maxOccurs="1" ma:index="3"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7BC15A-3321-4E2D-8B52-A74F1B3E44DB}"/>
</file>

<file path=customXml/itemProps2.xml><?xml version="1.0" encoding="utf-8"?>
<ds:datastoreItem xmlns:ds="http://schemas.openxmlformats.org/officeDocument/2006/customXml" ds:itemID="{D58C7D98-BEB4-4EB9-9B04-58A6DD2BC81A}">
  <ds:schemaRefs>
    <ds:schemaRef ds:uri="http://www.w3.org/XML/1998/namespace"/>
    <ds:schemaRef ds:uri="http://purl.org/dc/elements/1.1/"/>
    <ds:schemaRef ds:uri="http://schemas.microsoft.com/office/2006/metadata/properties"/>
    <ds:schemaRef ds:uri="968edd20-8d51-4ba5-b5e8-7245548ebcff"/>
    <ds:schemaRef ds:uri="http://schemas.microsoft.com/office/2006/documentManagement/types"/>
    <ds:schemaRef ds:uri="http://purl.org/dc/terms/"/>
    <ds:schemaRef ds:uri="http://purl.org/dc/dcmitype/"/>
    <ds:schemaRef ds:uri="http://schemas.microsoft.com/office/infopath/2007/PartnerControls"/>
    <ds:schemaRef ds:uri="http://schemas.openxmlformats.org/package/2006/metadata/core-properties"/>
    <ds:schemaRef ds:uri="64c8920b-2a5a-446e-b0e8-84acbf082629"/>
    <ds:schemaRef ds:uri="0be1c072-c85a-41ca-8f3c-be9ee040f9fe"/>
  </ds:schemaRefs>
</ds:datastoreItem>
</file>

<file path=customXml/itemProps3.xml><?xml version="1.0" encoding="utf-8"?>
<ds:datastoreItem xmlns:ds="http://schemas.openxmlformats.org/officeDocument/2006/customXml" ds:itemID="{4A1883A0-E1F4-4CC5-92E7-07B0BA394579}">
  <ds:schemaRefs>
    <ds:schemaRef ds:uri="http://schemas.microsoft.com/sharepoint/v3/contenttype/forms"/>
  </ds:schemaRefs>
</ds:datastoreItem>
</file>

<file path=docMetadata/LabelInfo.xml><?xml version="1.0" encoding="utf-8"?>
<clbl:labelList xmlns:clbl="http://schemas.microsoft.com/office/2020/mipLabelMetadata">
  <clbl:label id="{4e9e12f4-f30c-4011-8f18-3dea62b984bd}" enabled="1" method="Standard" siteId="{c4ceb57f-7df7-41d1-8b97-a85048b8e95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9</vt:i4>
      </vt:variant>
    </vt:vector>
  </HeadingPairs>
  <TitlesOfParts>
    <vt:vector size="17" baseType="lpstr">
      <vt:lpstr>TABLEAU DES RÉVISIONS</vt:lpstr>
      <vt:lpstr>FICHES</vt:lpstr>
      <vt:lpstr>GLI</vt:lpstr>
      <vt:lpstr>GRD</vt:lpstr>
      <vt:lpstr>GLOSSAIRE DES PROPRIÉTÉS</vt:lpstr>
      <vt:lpstr>DONNÉES</vt:lpstr>
      <vt:lpstr>Liste-GLI</vt:lpstr>
      <vt:lpstr>LISTES</vt:lpstr>
      <vt:lpstr>DONNÉES!_ftn1</vt:lpstr>
      <vt:lpstr>DONNÉES!_ftnref1</vt:lpstr>
      <vt:lpstr>Discipline_gli</vt:lpstr>
      <vt:lpstr>GLI!Impression_des_titres</vt:lpstr>
      <vt:lpstr>GRD!Impression_des_titres</vt:lpstr>
      <vt:lpstr>Pourcentage</vt:lpstr>
      <vt:lpstr>FICHES!Zone_d_impression</vt:lpstr>
      <vt:lpstr>GLI!Zone_d_impression</vt:lpstr>
      <vt:lpstr>GRD!Zone_d_impression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Maude Sirois</dc:creator>
  <cp:keywords/>
  <dc:description/>
  <cp:lastModifiedBy>Shirley Gagnon</cp:lastModifiedBy>
  <cp:revision/>
  <cp:lastPrinted>2025-12-04T19:13:03Z</cp:lastPrinted>
  <dcterms:created xsi:type="dcterms:W3CDTF">2015-06-05T18:17:20Z</dcterms:created>
  <dcterms:modified xsi:type="dcterms:W3CDTF">2025-12-05T00:07:12Z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e9e12f4-f30c-4011-8f18-3dea62b984bd_Enabled">
    <vt:lpwstr>true</vt:lpwstr>
  </property>
  <property fmtid="{D5CDD505-2E9C-101B-9397-08002B2CF9AE}" pid="3" name="MSIP_Label_4e9e12f4-f30c-4011-8f18-3dea62b984bd_SetDate">
    <vt:lpwstr>2025-05-06T18:51:06Z</vt:lpwstr>
  </property>
  <property fmtid="{D5CDD505-2E9C-101B-9397-08002B2CF9AE}" pid="4" name="MSIP_Label_4e9e12f4-f30c-4011-8f18-3dea62b984bd_Method">
    <vt:lpwstr>Standard</vt:lpwstr>
  </property>
  <property fmtid="{D5CDD505-2E9C-101B-9397-08002B2CF9AE}" pid="5" name="MSIP_Label_4e9e12f4-f30c-4011-8f18-3dea62b984bd_Name">
    <vt:lpwstr>Corporatif</vt:lpwstr>
  </property>
  <property fmtid="{D5CDD505-2E9C-101B-9397-08002B2CF9AE}" pid="6" name="MSIP_Label_4e9e12f4-f30c-4011-8f18-3dea62b984bd_SiteId">
    <vt:lpwstr>c4ceb57f-7df7-41d1-8b97-a85048b8e95e</vt:lpwstr>
  </property>
  <property fmtid="{D5CDD505-2E9C-101B-9397-08002B2CF9AE}" pid="7" name="MSIP_Label_4e9e12f4-f30c-4011-8f18-3dea62b984bd_ActionId">
    <vt:lpwstr>346776b5-8372-4e8d-9cee-fd84525c5197</vt:lpwstr>
  </property>
  <property fmtid="{D5CDD505-2E9C-101B-9397-08002B2CF9AE}" pid="8" name="MSIP_Label_4e9e12f4-f30c-4011-8f18-3dea62b984bd_ContentBits">
    <vt:lpwstr>0</vt:lpwstr>
  </property>
  <property fmtid="{D5CDD505-2E9C-101B-9397-08002B2CF9AE}" pid="9" name="MSIP_Label_4e9e12f4-f30c-4011-8f18-3dea62b984bd_Tag">
    <vt:lpwstr>10, 3, 0, 1</vt:lpwstr>
  </property>
  <property fmtid="{D5CDD505-2E9C-101B-9397-08002B2CF9AE}" pid="10" name="ContentTypeId">
    <vt:lpwstr>0x0101004445DED51D2F7E43AF4C766260A40677</vt:lpwstr>
  </property>
  <property fmtid="{D5CDD505-2E9C-101B-9397-08002B2CF9AE}" pid="11" name="MediaServiceImageTags">
    <vt:lpwstr/>
  </property>
  <property fmtid="{D5CDD505-2E9C-101B-9397-08002B2CF9AE}" pid="12" name="Order">
    <vt:r8>4400</vt:r8>
  </property>
  <property fmtid="{D5CDD505-2E9C-101B-9397-08002B2CF9AE}" pid="13" name="xd_Signature">
    <vt:bool>false</vt:bool>
  </property>
  <property fmtid="{D5CDD505-2E9C-101B-9397-08002B2CF9AE}" pid="14" name="xd_ProgID">
    <vt:lpwstr/>
  </property>
  <property fmtid="{D5CDD505-2E9C-101B-9397-08002B2CF9AE}" pid="15" name="_SourceUrl">
    <vt:lpwstr/>
  </property>
  <property fmtid="{D5CDD505-2E9C-101B-9397-08002B2CF9AE}" pid="16" name="_SharedFileIndex">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ies>
</file>